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Overview" sheetId="2" state="visible" r:id="rId2"/>
    <sheet xmlns:r="http://schemas.openxmlformats.org/officeDocument/2006/relationships" name="Migration Plan" sheetId="3" state="visible" r:id="rId3"/>
    <sheet xmlns:r="http://schemas.openxmlformats.org/officeDocument/2006/relationships" name="Action Log" sheetId="4" state="visible" r:id="rId4"/>
    <sheet xmlns:r="http://schemas.openxmlformats.org/officeDocument/2006/relationships" name="Change Requests" sheetId="5" state="visible" r:id="rId5"/>
    <sheet xmlns:r="http://schemas.openxmlformats.org/officeDocument/2006/relationships" name="Field Mapping" sheetId="6" state="visible" r:id="rId6"/>
    <sheet xmlns:r="http://schemas.openxmlformats.org/officeDocument/2006/relationships" name="Exception Sheet" sheetId="7" state="visible" r:id="rId7"/>
    <sheet xmlns:r="http://schemas.openxmlformats.org/officeDocument/2006/relationships" name="Reconciliation" sheetId="8" state="visible" r:id="rId8"/>
    <sheet xmlns:r="http://schemas.openxmlformats.org/officeDocument/2006/relationships" name="Linkage Check" sheetId="9" state="visible" r:id="rId9"/>
    <sheet xmlns:r="http://schemas.openxmlformats.org/officeDocument/2006/relationships" name="Gate Sign-off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8">
    <font>
      <name val="Calibri"/>
      <family val="2"/>
      <color theme="1"/>
      <sz val="11"/>
      <scheme val="minor"/>
    </font>
    <font>
      <name val="Arial"/>
      <b val="1"/>
      <color rgb="001C1C1E"/>
      <sz val="16"/>
    </font>
    <font>
      <name val="Arial"/>
      <b val="1"/>
      <color rgb="002F5FD0"/>
      <sz val="11"/>
    </font>
    <font>
      <name val="Arial"/>
      <b val="1"/>
      <color rgb="001C1C1E"/>
      <sz val="10"/>
    </font>
    <font>
      <name val="Arial"/>
      <color rgb="001C1C1E"/>
      <sz val="10"/>
    </font>
    <font>
      <name val="Arial"/>
      <color rgb="006B6B70"/>
      <sz val="9"/>
    </font>
    <font>
      <name val="Arial"/>
      <b val="1"/>
      <color rgb="00FFFFFF"/>
      <sz val="10"/>
    </font>
    <font>
      <name val="Arial"/>
      <color rgb="000000FF"/>
      <sz val="10"/>
    </font>
  </fonts>
  <fills count="5">
    <fill>
      <patternFill/>
    </fill>
    <fill>
      <patternFill patternType="gray125"/>
    </fill>
    <fill>
      <patternFill patternType="solid">
        <fgColor rgb="002F5FD0"/>
      </patternFill>
    </fill>
    <fill>
      <patternFill patternType="solid">
        <fgColor rgb="00E8EEFB"/>
      </patternFill>
    </fill>
    <fill>
      <patternFill patternType="solid">
        <fgColor rgb="00FDF6E3"/>
      </patternFill>
    </fill>
  </fills>
  <borders count="2">
    <border>
      <left/>
      <right/>
      <top/>
      <bottom/>
      <diagonal/>
    </border>
    <border>
      <left style="thin">
        <color rgb="00D8D8DE"/>
      </left>
      <right style="thin">
        <color rgb="00D8D8DE"/>
      </right>
      <top style="thin">
        <color rgb="00D8D8DE"/>
      </top>
      <bottom style="thin">
        <color rgb="00D8D8DE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3" fillId="0" borderId="0" pivotButton="0" quotePrefix="0" xfId="0"/>
    <xf numFmtId="0" fontId="7" fillId="0" borderId="0" pivotButton="0" quotePrefix="0" xfId="0"/>
    <xf numFmtId="0" fontId="6" fillId="2" borderId="1" pivotButton="0" quotePrefix="0" xfId="0"/>
    <xf numFmtId="0" fontId="4" fillId="0" borderId="1" pivotButton="0" quotePrefix="0" xfId="0"/>
    <xf numFmtId="9" fontId="4" fillId="0" borderId="1" pivotButton="0" quotePrefix="0" xfId="0"/>
    <xf numFmtId="0" fontId="3" fillId="0" borderId="1" pivotButton="0" quotePrefix="0" xfId="0"/>
    <xf numFmtId="9" fontId="3" fillId="0" borderId="1" pivotButton="0" quotePrefix="0" xfId="0"/>
    <xf numFmtId="0" fontId="5" fillId="0" borderId="0" applyAlignment="1" pivotButton="0" quotePrefix="0" xfId="0">
      <alignment vertical="top" wrapText="1"/>
    </xf>
    <xf numFmtId="0" fontId="6" fillId="2" borderId="1" applyAlignment="1" pivotButton="0" quotePrefix="0" xfId="0">
      <alignment vertical="center" wrapText="1"/>
    </xf>
    <xf numFmtId="0" fontId="3" fillId="3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9" fontId="4" fillId="0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  <xf numFmtId="0" fontId="3" fillId="4" borderId="1" applyAlignment="1" pivotButton="0" quotePrefix="0" xfId="0">
      <alignment vertical="top" wrapText="1"/>
    </xf>
    <xf numFmtId="9" fontId="4" fillId="4" borderId="1" applyAlignment="1" pivotButton="0" quotePrefix="0" xfId="0">
      <alignment vertical="top" wrapText="1"/>
    </xf>
    <xf numFmtId="0" fontId="7" fillId="0" borderId="1" applyAlignment="1" pivotButton="0" quotePrefix="0" xfId="0">
      <alignment vertical="top" wrapText="1"/>
    </xf>
    <xf numFmtId="164" fontId="7" fillId="0" borderId="1" applyAlignment="1" pivotButton="0" quotePrefix="0" xfId="0">
      <alignment vertical="top"/>
    </xf>
    <xf numFmtId="0" fontId="3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workbookViewId="0">
      <selection activeCell="A1" sqref="A1"/>
    </sheetView>
  </sheetViews>
  <sheetFormatPr baseColWidth="8" defaultRowHeight="15"/>
  <cols>
    <col width="26" customWidth="1" min="1" max="1"/>
    <col width="92" customWidth="1" min="2" max="2"/>
  </cols>
  <sheetData>
    <row r="1">
      <c r="A1" s="1" t="inlineStr">
        <is>
          <t>The Data Migration Toolkit</t>
        </is>
      </c>
    </row>
    <row r="2">
      <c r="A2" s="2" t="inlineStr">
        <is>
          <t>TEMPLATE</t>
        </is>
      </c>
    </row>
    <row r="4">
      <c r="A4" s="3" t="inlineStr">
        <is>
          <t>What this is</t>
        </is>
      </c>
      <c r="B4" s="4" t="inlineStr">
        <is>
          <t>The working sheets for running a data migration end to end, one tab per artefact, in the order you need them.</t>
        </is>
      </c>
    </row>
    <row r="5">
      <c r="A5" s="3" t="inlineStr">
        <is>
          <t>The eight stages</t>
        </is>
      </c>
      <c r="B5" s="4" t="inlineStr">
        <is>
          <t>Kickoff and scope. Profile the source. Map the fields. Clean and de-dupe. The dry run. User acceptance testing. Freeze, cutover and bridge. Hypercare and close. Every stage ends at a gate, and a gate is a stage you do not leave until somebody signs.</t>
        </is>
      </c>
    </row>
    <row r="7">
      <c r="A7" s="2" t="inlineStr">
        <is>
          <t>THE TABS</t>
        </is>
      </c>
    </row>
    <row r="8">
      <c r="A8" s="3" t="inlineStr">
        <is>
          <t>Overview</t>
        </is>
      </c>
      <c r="B8" s="4" t="inlineStr">
        <is>
          <t>Progress by stage, calculated from the plan.</t>
        </is>
      </c>
    </row>
    <row r="9">
      <c r="A9" s="3" t="inlineStr">
        <is>
          <t>Migration Plan</t>
        </is>
      </c>
      <c r="B9" s="4" t="inlineStr">
        <is>
          <t>The task list. Set Status and % Complete as you go.</t>
        </is>
      </c>
    </row>
    <row r="10">
      <c r="A10" s="3" t="inlineStr">
        <is>
          <t>Action Log</t>
        </is>
      </c>
      <c r="B10" s="4" t="inlineStr">
        <is>
          <t>Every action and decision, with an owner and a date. Your chase list.</t>
        </is>
      </c>
    </row>
    <row r="11">
      <c r="A11" s="3" t="inlineStr">
        <is>
          <t>Change Requests</t>
        </is>
      </c>
      <c r="B11" s="4" t="inlineStr">
        <is>
          <t>Anything asked for that was not in the signed scope. Log it the same day.</t>
        </is>
      </c>
    </row>
    <row r="12">
      <c r="A12" s="3" t="inlineStr">
        <is>
          <t>Field Mapping</t>
        </is>
      </c>
      <c r="B12" s="4" t="inlineStr">
        <is>
          <t>Source field, target field, the rule, and who signed it off.</t>
        </is>
      </c>
    </row>
    <row r="13">
      <c r="A13" s="3" t="inlineStr">
        <is>
          <t>Exception Sheet</t>
        </is>
      </c>
      <c r="B13" s="4" t="inlineStr">
        <is>
          <t>What the cleaning rules could not fix. The client decides each one.</t>
        </is>
      </c>
    </row>
    <row r="14">
      <c r="A14" s="3" t="inlineStr">
        <is>
          <t>Reconciliation</t>
        </is>
      </c>
      <c r="B14" s="4" t="inlineStr">
        <is>
          <t>Counts and control totals, source against target. Run before and after.</t>
        </is>
      </c>
    </row>
    <row r="15">
      <c r="A15" s="3" t="inlineStr">
        <is>
          <t>Linkage Check</t>
        </is>
      </c>
      <c r="B15" s="4" t="inlineStr">
        <is>
          <t>Every document ties to a record. Anything that does not is an orphan.</t>
        </is>
      </c>
    </row>
    <row r="16">
      <c r="A16" s="3" t="inlineStr">
        <is>
          <t>Gate Sign-off</t>
        </is>
      </c>
      <c r="B16" s="4" t="inlineStr">
        <is>
          <t>One row per gate, who signed and when. This is your evidence.</t>
        </is>
      </c>
    </row>
    <row r="18">
      <c r="A18" s="2" t="inlineStr">
        <is>
          <t>IMPORTING TO SMARTSHEET</t>
        </is>
      </c>
    </row>
    <row r="19">
      <c r="A19" s="3" t="inlineStr">
        <is>
          <t>What imports cleanly</t>
        </is>
      </c>
      <c r="B19" s="4" t="inlineStr">
        <is>
          <t>Migration Plan, Action Log, Change Requests, Field Mapping, Exception Sheet and Gate Sign-off are built for it: header on row 1, no merged cells, no formulas, real dates.</t>
        </is>
      </c>
    </row>
    <row r="20">
      <c r="A20" s="3" t="inlineStr">
        <is>
          <t>What does not</t>
        </is>
      </c>
      <c r="B20" s="4" t="inlineStr">
        <is>
          <t>Overview, Reconciliation and Linkage Check use formulas. Smartsheet cannot import a cross-sheet formula. Import those only if you intend to rebuild the formulas as Smartsheet column formulas. They work as they are in Excel.</t>
        </is>
      </c>
    </row>
    <row r="21">
      <c r="A21" s="3" t="inlineStr">
        <is>
          <t>How to import</t>
        </is>
      </c>
      <c r="B21" s="4" t="inlineStr">
        <is>
          <t>File, then Import, then Microsoft Excel. Tick "first row is a header". Smartsheet takes one sheet per file, so save the tab you want as its own workbook first.</t>
        </is>
      </c>
    </row>
    <row r="22">
      <c r="A22" s="3" t="inlineStr">
        <is>
          <t>Predecessors</t>
        </is>
      </c>
      <c r="B22" s="4" t="inlineStr">
        <is>
          <t>The Predecessors column holds row numbers, which is what Smartsheet expects. Switch on Dependencies in Project Settings after import and it wires the chain up for you.</t>
        </is>
      </c>
    </row>
    <row r="23">
      <c r="A23" s="3" t="inlineStr">
        <is>
          <t>Hierarchy</t>
        </is>
      </c>
      <c r="B23" s="4" t="inlineStr">
        <is>
          <t>Excel cannot carry indentation across. After import, select the tasks under each stage row and indent them once to rebuild the parent and child structure.</t>
        </is>
      </c>
    </row>
    <row r="24">
      <c r="A24" s="3" t="inlineStr">
        <is>
          <t>Column types</t>
        </is>
      </c>
      <c r="B24" s="4" t="inlineStr">
        <is>
          <t>After import: Status to a dropdown (Not Started, In Progress, Done, Blocked, N/A), % Complete to a percentage, Owner to a contact column, Start and Finish to dates.</t>
        </is>
      </c>
    </row>
    <row r="26">
      <c r="A26" s="2" t="inlineStr">
        <is>
          <t>FILLING IT IN</t>
        </is>
      </c>
    </row>
    <row r="27">
      <c r="A27" s="3" t="inlineStr">
        <is>
          <t>Blue text</t>
        </is>
      </c>
      <c r="B27" s="4" t="inlineStr">
        <is>
          <t>Every cell in blue is an example showing the format expected. Delete the example row once you have your own data.</t>
        </is>
      </c>
    </row>
    <row r="28">
      <c r="A28" s="3" t="inlineStr">
        <is>
          <t>Owners are roles</t>
        </is>
      </c>
      <c r="B28" s="4" t="inlineStr">
        <is>
          <t>Owners are roles rather than names on purpose. Replace them with your own people.</t>
        </is>
      </c>
    </row>
    <row r="29">
      <c r="A29" s="3" t="inlineStr">
        <is>
          <t>Dates are blank</t>
        </is>
      </c>
      <c r="B29" s="4" t="inlineStr">
        <is>
          <t>Set your own kickoff on the Overview tab, then work the durations out from there. Durations in the plan are a starting point, not a promise.</t>
        </is>
      </c>
    </row>
    <row r="31">
      <c r="A31" s="5" t="inlineStr">
        <is>
          <t>The Data Migration Toolkit — Michael Nocito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34" customWidth="1" min="2" max="2"/>
    <col width="46" customWidth="1" min="3" max="3"/>
    <col width="22" customWidth="1" min="4" max="4"/>
    <col width="20" customWidth="1" min="5" max="5"/>
    <col width="13" customWidth="1" min="6" max="6"/>
    <col width="34" customWidth="1" min="7" max="7"/>
  </cols>
  <sheetData>
    <row r="1" ht="26" customHeight="1">
      <c r="A1" s="14" t="inlineStr">
        <is>
          <t>Gate</t>
        </is>
      </c>
      <c r="B1" s="14" t="inlineStr">
        <is>
          <t>Stage</t>
        </is>
      </c>
      <c r="C1" s="14" t="inlineStr">
        <is>
          <t>What is being signed</t>
        </is>
      </c>
      <c r="D1" s="14" t="inlineStr">
        <is>
          <t>Signed by</t>
        </is>
      </c>
      <c r="E1" s="14" t="inlineStr">
        <is>
          <t>Role</t>
        </is>
      </c>
      <c r="F1" s="14" t="inlineStr">
        <is>
          <t>Date</t>
        </is>
      </c>
      <c r="G1" s="14" t="inlineStr">
        <is>
          <t>Evidence held</t>
        </is>
      </c>
    </row>
    <row r="2">
      <c r="A2" s="21" t="inlineStr">
        <is>
          <t>G1</t>
        </is>
      </c>
      <c r="B2" s="21" t="inlineStr">
        <is>
          <t>Stage 1 — Kickoff and Scope</t>
        </is>
      </c>
      <c r="C2" s="21" t="inlineStr">
        <is>
          <t>The signed scope, including the exclusion list</t>
        </is>
      </c>
      <c r="D2" s="21" t="inlineStr">
        <is>
          <t>Name</t>
        </is>
      </c>
      <c r="E2" s="21" t="inlineStr">
        <is>
          <t>Client PM</t>
        </is>
      </c>
      <c r="F2" s="22" t="n">
        <v>46094</v>
      </c>
      <c r="G2" s="21" t="inlineStr">
        <is>
          <t>Email, saved to 01-scope</t>
        </is>
      </c>
    </row>
    <row r="4">
      <c r="A4" s="13" t="inlineStr">
        <is>
          <t>The blue row is an example of the format. Delete it and use your own.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36" customWidth="1" min="1" max="1"/>
    <col width="44" customWidth="1" min="2" max="2"/>
  </cols>
  <sheetData>
    <row r="1">
      <c r="A1" s="1" t="inlineStr">
        <is>
          <t>Data Migration — Live Tracker</t>
        </is>
      </c>
    </row>
    <row r="3">
      <c r="A3" s="6" t="inlineStr">
        <is>
          <t>Client</t>
        </is>
      </c>
      <c r="B3" s="7" t="inlineStr">
        <is>
          <t>Your client</t>
        </is>
      </c>
    </row>
    <row r="4">
      <c r="A4" s="6" t="inlineStr">
        <is>
          <t>Moving from</t>
        </is>
      </c>
      <c r="B4" s="7" t="inlineStr">
        <is>
          <t>Legacy system</t>
        </is>
      </c>
    </row>
    <row r="5">
      <c r="A5" s="6" t="inlineStr">
        <is>
          <t>Moving to</t>
        </is>
      </c>
      <c r="B5" s="7" t="inlineStr">
        <is>
          <t>Target system</t>
        </is>
      </c>
    </row>
    <row r="6">
      <c r="A6" s="6" t="inlineStr">
        <is>
          <t>Scope</t>
        </is>
      </c>
      <c r="B6" s="7" t="inlineStr">
        <is>
          <t>What is in scope</t>
        </is>
      </c>
    </row>
    <row r="7">
      <c r="A7" s="6" t="inlineStr">
        <is>
          <t>Migration lead</t>
        </is>
      </c>
      <c r="B7" s="7" t="inlineStr">
        <is>
          <t>Migration Lead</t>
        </is>
      </c>
    </row>
    <row r="8">
      <c r="A8" s="6" t="inlineStr">
        <is>
          <t>Kickoff</t>
        </is>
      </c>
      <c r="B8" s="7" t="n"/>
    </row>
    <row r="9">
      <c r="A9" s="6" t="inlineStr">
        <is>
          <t>Target go-live</t>
        </is>
      </c>
      <c r="B9" s="7" t="n"/>
    </row>
    <row r="11">
      <c r="A11" s="2" t="inlineStr">
        <is>
          <t>Progress by stage</t>
        </is>
      </c>
    </row>
    <row r="12">
      <c r="A12" s="8" t="inlineStr">
        <is>
          <t>Stage</t>
        </is>
      </c>
      <c r="B12" s="8" t="inlineStr">
        <is>
          <t>% Done</t>
        </is>
      </c>
    </row>
    <row r="13">
      <c r="A13" s="9" t="inlineStr">
        <is>
          <t>Stage 1 — Kickoff and Scope</t>
        </is>
      </c>
      <c r="B13" s="10">
        <f>IFERROR(COUNTIFS('Migration Plan'!$B$2:$B$69,"1.*",'Migration Plan'!$F$2:$F$69,"Done")/COUNTIF('Migration Plan'!$B$2:$B$69,"1.*"),0)</f>
        <v/>
      </c>
    </row>
    <row r="14">
      <c r="A14" s="9" t="inlineStr">
        <is>
          <t>Stage 2 — Profile the Source</t>
        </is>
      </c>
      <c r="B14" s="10">
        <f>IFERROR(COUNTIFS('Migration Plan'!$B$2:$B$69,"2.*",'Migration Plan'!$F$2:$F$69,"Done")/COUNTIF('Migration Plan'!$B$2:$B$69,"2.*"),0)</f>
        <v/>
      </c>
    </row>
    <row r="15">
      <c r="A15" s="9" t="inlineStr">
        <is>
          <t>Stage 3 — Map the Fields</t>
        </is>
      </c>
      <c r="B15" s="10">
        <f>IFERROR(COUNTIFS('Migration Plan'!$B$2:$B$69,"3.*",'Migration Plan'!$F$2:$F$69,"Done")/COUNTIF('Migration Plan'!$B$2:$B$69,"3.*"),0)</f>
        <v/>
      </c>
    </row>
    <row r="16">
      <c r="A16" s="9" t="inlineStr">
        <is>
          <t>Stage 4 — Clean and De-dupe</t>
        </is>
      </c>
      <c r="B16" s="10">
        <f>IFERROR(COUNTIFS('Migration Plan'!$B$2:$B$69,"4.*",'Migration Plan'!$F$2:$F$69,"Done")/COUNTIF('Migration Plan'!$B$2:$B$69,"4.*"),0)</f>
        <v/>
      </c>
    </row>
    <row r="17">
      <c r="A17" s="9" t="inlineStr">
        <is>
          <t>Stage 5 — The Dry Run</t>
        </is>
      </c>
      <c r="B17" s="10">
        <f>IFERROR(COUNTIFS('Migration Plan'!$B$2:$B$69,"5.*",'Migration Plan'!$F$2:$F$69,"Done")/COUNTIF('Migration Plan'!$B$2:$B$69,"5.*"),0)</f>
        <v/>
      </c>
    </row>
    <row r="18">
      <c r="A18" s="9" t="inlineStr">
        <is>
          <t>Stage 6 — User Acceptance Testing</t>
        </is>
      </c>
      <c r="B18" s="10">
        <f>IFERROR(COUNTIFS('Migration Plan'!$B$2:$B$69,"6.*",'Migration Plan'!$F$2:$F$69,"Done")/COUNTIF('Migration Plan'!$B$2:$B$69,"6.*"),0)</f>
        <v/>
      </c>
    </row>
    <row r="19">
      <c r="A19" s="9" t="inlineStr">
        <is>
          <t>Stage 7 — Freeze, Cutover, Bridge</t>
        </is>
      </c>
      <c r="B19" s="10">
        <f>IFERROR(COUNTIFS('Migration Plan'!$B$2:$B$69,"7.*",'Migration Plan'!$F$2:$F$69,"Done")/COUNTIF('Migration Plan'!$B$2:$B$69,"7.*"),0)</f>
        <v/>
      </c>
    </row>
    <row r="20">
      <c r="A20" s="9" t="inlineStr">
        <is>
          <t>Stage 8 — Hypercare and Close</t>
        </is>
      </c>
      <c r="B20" s="10">
        <f>IFERROR(COUNTIFS('Migration Plan'!$B$2:$B$69,"8.*",'Migration Plan'!$F$2:$F$69,"Done")/COUNTIF('Migration Plan'!$B$2:$B$69,"8.*"),0)</f>
        <v/>
      </c>
    </row>
    <row r="21">
      <c r="A21" s="9" t="inlineStr">
        <is>
          <t>Document Digitization (parallel)</t>
        </is>
      </c>
      <c r="B21" s="10">
        <f>IFERROR(COUNTIFS('Migration Plan'!$B$2:$B$69,"DD.*",'Migration Plan'!$F$2:$F$69,"Done")/COUNTIF('Migration Plan'!$B$2:$B$69,"DD.*"),0)</f>
        <v/>
      </c>
    </row>
    <row r="22">
      <c r="A22" s="9" t="inlineStr">
        <is>
          <t>Backfile (T plus 6 months)</t>
        </is>
      </c>
      <c r="B22" s="10">
        <f>IFERROR(COUNTIFS('Migration Plan'!$B$2:$B$69,"BF.*",'Migration Plan'!$F$2:$F$69,"Done")/COUNTIF('Migration Plan'!$B$2:$B$69,"BF.*"),0)</f>
        <v/>
      </c>
    </row>
    <row r="23">
      <c r="A23" s="11" t="inlineStr">
        <is>
          <t>OVERALL</t>
        </is>
      </c>
      <c r="B23" s="12">
        <f>IFERROR(COUNTIF('Migration Plan'!$F$2:$F$69,"Done")/COUNTA('Migration Plan'!$F$2:$F$69),0)</f>
        <v/>
      </c>
    </row>
    <row r="25">
      <c r="A25" s="13" t="inlineStr">
        <is>
          <t>This tab uses cross-sheet formulas, so it will not import to Smartsheet. See the Read Me.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9" customWidth="1" min="2" max="2"/>
    <col width="44" customWidth="1" min="3" max="3"/>
    <col width="30" customWidth="1" min="4" max="4"/>
    <col width="20" customWidth="1" min="5" max="5"/>
    <col width="13" customWidth="1" min="6" max="6"/>
    <col width="11" customWidth="1" min="7" max="7"/>
    <col width="12" customWidth="1" min="8" max="8"/>
    <col width="12" customWidth="1" min="9" max="9"/>
    <col width="10" customWidth="1" min="10" max="10"/>
    <col width="13" customWidth="1" min="11" max="11"/>
    <col width="44" customWidth="1" min="12" max="12"/>
    <col width="24" customWidth="1" min="13" max="13"/>
    <col width="26" customWidth="1" min="14" max="14"/>
  </cols>
  <sheetData>
    <row r="1" ht="26" customHeight="1">
      <c r="A1" s="14" t="inlineStr">
        <is>
          <t>#</t>
        </is>
      </c>
      <c r="B1" s="14" t="inlineStr">
        <is>
          <t>Task ID</t>
        </is>
      </c>
      <c r="C1" s="14" t="inlineStr">
        <is>
          <t>Task Name</t>
        </is>
      </c>
      <c r="D1" s="14" t="inlineStr">
        <is>
          <t>Stage</t>
        </is>
      </c>
      <c r="E1" s="14" t="inlineStr">
        <is>
          <t>Owner</t>
        </is>
      </c>
      <c r="F1" s="14" t="inlineStr">
        <is>
          <t>Status</t>
        </is>
      </c>
      <c r="G1" s="14" t="inlineStr">
        <is>
          <t>% Complete</t>
        </is>
      </c>
      <c r="H1" s="14" t="inlineStr">
        <is>
          <t>Start</t>
        </is>
      </c>
      <c r="I1" s="14" t="inlineStr">
        <is>
          <t>Finish</t>
        </is>
      </c>
      <c r="J1" s="14" t="inlineStr">
        <is>
          <t>Duration (days)</t>
        </is>
      </c>
      <c r="K1" s="14" t="inlineStr">
        <is>
          <t>Predecessors</t>
        </is>
      </c>
      <c r="L1" s="14" t="inlineStr">
        <is>
          <t>Deliverable / Gate</t>
        </is>
      </c>
      <c r="M1" s="14" t="inlineStr">
        <is>
          <t>Guide</t>
        </is>
      </c>
      <c r="N1" s="14" t="inlineStr">
        <is>
          <t>Notes</t>
        </is>
      </c>
    </row>
    <row r="2">
      <c r="A2" s="15" t="inlineStr"/>
      <c r="B2" s="15" t="inlineStr">
        <is>
          <t>1</t>
        </is>
      </c>
      <c r="C2" s="15" t="inlineStr">
        <is>
          <t>Stage 1 — Kickoff and Scope</t>
        </is>
      </c>
      <c r="D2" s="15" t="inlineStr"/>
      <c r="E2" s="15" t="inlineStr"/>
      <c r="F2" s="15" t="inlineStr"/>
      <c r="G2" s="15" t="inlineStr"/>
      <c r="H2" s="15" t="inlineStr"/>
      <c r="I2" s="15" t="inlineStr"/>
      <c r="J2" s="15" t="inlineStr"/>
      <c r="K2" s="15" t="inlineStr"/>
      <c r="L2" s="15" t="inlineStr"/>
      <c r="M2" s="15" t="inlineStr"/>
      <c r="N2" s="15" t="inlineStr"/>
    </row>
    <row r="3">
      <c r="A3" s="16" t="n">
        <v>1</v>
      </c>
      <c r="B3" s="16" t="inlineStr">
        <is>
          <t>1.1</t>
        </is>
      </c>
      <c r="C3" s="16" t="inlineStr">
        <is>
          <t>Internal handoff from Sales</t>
        </is>
      </c>
      <c r="D3" s="16" t="inlineStr">
        <is>
          <t>Stage 1 — Kickoff and Scope</t>
        </is>
      </c>
      <c r="E3" s="16" t="inlineStr">
        <is>
          <t>Sales / Account</t>
        </is>
      </c>
      <c r="F3" s="16" t="inlineStr">
        <is>
          <t>Not Started</t>
        </is>
      </c>
      <c r="G3" s="17" t="n">
        <v>0</v>
      </c>
      <c r="H3" s="16" t="n"/>
      <c r="I3" s="16" t="n"/>
      <c r="J3" s="16" t="n">
        <v>2</v>
      </c>
      <c r="K3" s="16" t="inlineStr"/>
      <c r="L3" s="16" t="inlineStr">
        <is>
          <t>Scope, promises and stakeholders reviewed before the client sees you</t>
        </is>
      </c>
      <c r="M3" s="16" t="inlineStr">
        <is>
          <t>migration-kickoff-scope</t>
        </is>
      </c>
      <c r="N3" s="16" t="inlineStr"/>
    </row>
    <row r="4">
      <c r="A4" s="16" t="n">
        <v>2</v>
      </c>
      <c r="B4" s="16" t="inlineStr">
        <is>
          <t>1.2</t>
        </is>
      </c>
      <c r="C4" s="16" t="inlineStr">
        <is>
          <t>Client kickoff meeting</t>
        </is>
      </c>
      <c r="D4" s="16" t="inlineStr">
        <is>
          <t>Stage 1 — Kickoff and Scope</t>
        </is>
      </c>
      <c r="E4" s="16" t="inlineStr">
        <is>
          <t>Migration Lead</t>
        </is>
      </c>
      <c r="F4" s="16" t="inlineStr">
        <is>
          <t>Not Started</t>
        </is>
      </c>
      <c r="G4" s="17" t="n">
        <v>0</v>
      </c>
      <c r="H4" s="16" t="n"/>
      <c r="I4" s="16" t="n"/>
      <c r="J4" s="16" t="n">
        <v>1</v>
      </c>
      <c r="K4" s="16" t="n">
        <v>1</v>
      </c>
      <c r="L4" s="16" t="inlineStr">
        <is>
          <t>Agenda run in order; everyone knows who does what</t>
        </is>
      </c>
      <c r="M4" s="16" t="inlineStr">
        <is>
          <t>migration-kickoff-scope</t>
        </is>
      </c>
      <c r="N4" s="16" t="inlineStr"/>
    </row>
    <row r="5">
      <c r="A5" s="16" t="n">
        <v>3</v>
      </c>
      <c r="B5" s="16" t="inlineStr">
        <is>
          <t>1.3</t>
        </is>
      </c>
      <c r="C5" s="16" t="inlineStr">
        <is>
          <t>Ask the four questions</t>
        </is>
      </c>
      <c r="D5" s="16" t="inlineStr">
        <is>
          <t>Stage 1 — Kickoff and Scope</t>
        </is>
      </c>
      <c r="E5" s="16" t="inlineStr">
        <is>
          <t>Migration Lead</t>
        </is>
      </c>
      <c r="F5" s="16" t="inlineStr">
        <is>
          <t>Not Started</t>
        </is>
      </c>
      <c r="G5" s="17" t="n">
        <v>0</v>
      </c>
      <c r="H5" s="16" t="n"/>
      <c r="I5" s="16" t="n"/>
      <c r="J5" s="16" t="n">
        <v>2</v>
      </c>
      <c r="K5" s="16" t="n">
        <v>2</v>
      </c>
      <c r="L5" s="16" t="inlineStr">
        <is>
          <t>Success defined, contract signer known, data decision maker named, recovery plan agreed</t>
        </is>
      </c>
      <c r="M5" s="16" t="inlineStr">
        <is>
          <t>migration-questions</t>
        </is>
      </c>
      <c r="N5" s="16" t="inlineStr"/>
    </row>
    <row r="6">
      <c r="A6" s="16" t="n">
        <v>4</v>
      </c>
      <c r="B6" s="16" t="inlineStr">
        <is>
          <t>1.4</t>
        </is>
      </c>
      <c r="C6" s="16" t="inlineStr">
        <is>
          <t>Agree a single point of contact</t>
        </is>
      </c>
      <c r="D6" s="16" t="inlineStr">
        <is>
          <t>Stage 1 — Kickoff and Scope</t>
        </is>
      </c>
      <c r="E6" s="16" t="inlineStr">
        <is>
          <t>Client PM</t>
        </is>
      </c>
      <c r="F6" s="16" t="inlineStr">
        <is>
          <t>Not Started</t>
        </is>
      </c>
      <c r="G6" s="17" t="n">
        <v>0</v>
      </c>
      <c r="H6" s="16" t="n"/>
      <c r="I6" s="16" t="n"/>
      <c r="J6" s="16" t="n">
        <v>1</v>
      </c>
      <c r="K6" s="16" t="n">
        <v>3</v>
      </c>
      <c r="L6" s="16" t="inlineStr">
        <is>
          <t>One name, not an address book</t>
        </is>
      </c>
      <c r="M6" s="16" t="inlineStr">
        <is>
          <t>migration-kickoff-scope</t>
        </is>
      </c>
      <c r="N6" s="16" t="inlineStr"/>
    </row>
    <row r="7">
      <c r="A7" s="16" t="n">
        <v>5</v>
      </c>
      <c r="B7" s="16" t="inlineStr">
        <is>
          <t>1.5</t>
        </is>
      </c>
      <c r="C7" s="16" t="inlineStr">
        <is>
          <t>Write the exclusion list</t>
        </is>
      </c>
      <c r="D7" s="16" t="inlineStr">
        <is>
          <t>Stage 1 — Kickoff and Scope</t>
        </is>
      </c>
      <c r="E7" s="16" t="inlineStr">
        <is>
          <t>Migration Lead</t>
        </is>
      </c>
      <c r="F7" s="16" t="inlineStr">
        <is>
          <t>Not Started</t>
        </is>
      </c>
      <c r="G7" s="17" t="n">
        <v>0</v>
      </c>
      <c r="H7" s="16" t="n"/>
      <c r="I7" s="16" t="n"/>
      <c r="J7" s="16" t="n">
        <v>3</v>
      </c>
      <c r="K7" s="16" t="n">
        <v>4</v>
      </c>
      <c r="L7" s="16" t="inlineStr">
        <is>
          <t>What is NOT moving, in writing</t>
        </is>
      </c>
      <c r="M7" s="16" t="inlineStr">
        <is>
          <t>migration-kickoff-scope</t>
        </is>
      </c>
      <c r="N7" s="16" t="inlineStr"/>
    </row>
    <row r="8">
      <c r="A8" s="16" t="n">
        <v>6</v>
      </c>
      <c r="B8" s="16" t="inlineStr">
        <is>
          <t>1.6</t>
        </is>
      </c>
      <c r="C8" s="16" t="inlineStr">
        <is>
          <t>Confirm source systems and access</t>
        </is>
      </c>
      <c r="D8" s="16" t="inlineStr">
        <is>
          <t>Stage 1 — Kickoff and Scope</t>
        </is>
      </c>
      <c r="E8" s="16" t="inlineStr">
        <is>
          <t>Client IT</t>
        </is>
      </c>
      <c r="F8" s="16" t="inlineStr">
        <is>
          <t>Not Started</t>
        </is>
      </c>
      <c r="G8" s="17" t="n">
        <v>0</v>
      </c>
      <c r="H8" s="16" t="n"/>
      <c r="I8" s="16" t="n"/>
      <c r="J8" s="16" t="n">
        <v>3</v>
      </c>
      <c r="K8" s="16" t="n">
        <v>5</v>
      </c>
      <c r="L8" s="16" t="inlineStr">
        <is>
          <t>Read access granted, export method proven</t>
        </is>
      </c>
      <c r="M8" s="16" t="inlineStr">
        <is>
          <t>migration-kickoff-scope</t>
        </is>
      </c>
      <c r="N8" s="16" t="inlineStr"/>
    </row>
    <row r="9">
      <c r="A9" s="16" t="n">
        <v>7</v>
      </c>
      <c r="B9" s="16" t="inlineStr">
        <is>
          <t>1.7</t>
        </is>
      </c>
      <c r="C9" s="16" t="inlineStr">
        <is>
          <t>Agree what happens to work created during the migration</t>
        </is>
      </c>
      <c r="D9" s="16" t="inlineStr">
        <is>
          <t>Stage 1 — Kickoff and Scope</t>
        </is>
      </c>
      <c r="E9" s="16" t="inlineStr">
        <is>
          <t>Client PM</t>
        </is>
      </c>
      <c r="F9" s="16" t="inlineStr">
        <is>
          <t>Not Started</t>
        </is>
      </c>
      <c r="G9" s="17" t="n">
        <v>0</v>
      </c>
      <c r="H9" s="16" t="n"/>
      <c r="I9" s="16" t="n"/>
      <c r="J9" s="16" t="n">
        <v>1</v>
      </c>
      <c r="K9" s="16" t="n">
        <v>6</v>
      </c>
      <c r="L9" s="16" t="inlineStr">
        <is>
          <t>The gap is named before it opens</t>
        </is>
      </c>
      <c r="M9" s="16" t="inlineStr">
        <is>
          <t>migration-cutover</t>
        </is>
      </c>
      <c r="N9" s="16" t="inlineStr"/>
    </row>
    <row r="10">
      <c r="A10" s="18" t="n">
        <v>8</v>
      </c>
      <c r="B10" s="18" t="inlineStr">
        <is>
          <t>1.8</t>
        </is>
      </c>
      <c r="C10" s="19" t="inlineStr">
        <is>
          <t>GATE — scope signed off</t>
        </is>
      </c>
      <c r="D10" s="18" t="inlineStr">
        <is>
          <t>Stage 1 — Kickoff and Scope</t>
        </is>
      </c>
      <c r="E10" s="18" t="inlineStr">
        <is>
          <t>Client PM</t>
        </is>
      </c>
      <c r="F10" s="18" t="inlineStr">
        <is>
          <t>Not Started</t>
        </is>
      </c>
      <c r="G10" s="20" t="n">
        <v>0</v>
      </c>
      <c r="H10" s="18" t="n"/>
      <c r="I10" s="18" t="n"/>
      <c r="J10" s="18" t="n">
        <v>1</v>
      </c>
      <c r="K10" s="18" t="n">
        <v>7</v>
      </c>
      <c r="L10" s="18" t="inlineStr">
        <is>
          <t>Signed scope. Nothing else starts until this exists.</t>
        </is>
      </c>
      <c r="M10" s="18" t="inlineStr">
        <is>
          <t>migration-kickoff-scope</t>
        </is>
      </c>
      <c r="N10" s="18" t="inlineStr"/>
    </row>
    <row r="11">
      <c r="A11" s="15" t="inlineStr"/>
      <c r="B11" s="15" t="inlineStr">
        <is>
          <t>2</t>
        </is>
      </c>
      <c r="C11" s="15" t="inlineStr">
        <is>
          <t>Stage 2 — Profile the Source</t>
        </is>
      </c>
      <c r="D11" s="15" t="inlineStr"/>
      <c r="E11" s="15" t="inlineStr"/>
      <c r="F11" s="15" t="inlineStr"/>
      <c r="G11" s="15" t="inlineStr"/>
      <c r="H11" s="15" t="inlineStr"/>
      <c r="I11" s="15" t="inlineStr"/>
      <c r="J11" s="15" t="inlineStr"/>
      <c r="K11" s="15" t="inlineStr"/>
      <c r="L11" s="15" t="inlineStr"/>
      <c r="M11" s="15" t="inlineStr"/>
      <c r="N11" s="15" t="inlineStr"/>
    </row>
    <row r="12">
      <c r="A12" s="16" t="n">
        <v>9</v>
      </c>
      <c r="B12" s="16" t="inlineStr">
        <is>
          <t>2.1</t>
        </is>
      </c>
      <c r="C12" s="16" t="inlineStr">
        <is>
          <t>Take the full initial export</t>
        </is>
      </c>
      <c r="D12" s="16" t="inlineStr">
        <is>
          <t>Stage 2 — Profile the Source</t>
        </is>
      </c>
      <c r="E12" s="16" t="inlineStr">
        <is>
          <t>Client IT</t>
        </is>
      </c>
      <c r="F12" s="16" t="inlineStr">
        <is>
          <t>Not Started</t>
        </is>
      </c>
      <c r="G12" s="17" t="n">
        <v>0</v>
      </c>
      <c r="H12" s="16" t="n"/>
      <c r="I12" s="16" t="n"/>
      <c r="J12" s="16" t="n">
        <v>2</v>
      </c>
      <c r="K12" s="16" t="inlineStr"/>
      <c r="L12" s="16" t="inlineStr">
        <is>
          <t>Everything, not a sample</t>
        </is>
      </c>
      <c r="M12" s="16" t="inlineStr">
        <is>
          <t>migration-profiling</t>
        </is>
      </c>
      <c r="N12" s="16" t="inlineStr"/>
    </row>
    <row r="13">
      <c r="A13" s="16" t="n">
        <v>10</v>
      </c>
      <c r="B13" s="16" t="inlineStr">
        <is>
          <t>2.2</t>
        </is>
      </c>
      <c r="C13" s="16" t="inlineStr">
        <is>
          <t>Run the seven checks</t>
        </is>
      </c>
      <c r="D13" s="16" t="inlineStr">
        <is>
          <t>Stage 2 — Profile the Source</t>
        </is>
      </c>
      <c r="E13" s="16" t="inlineStr">
        <is>
          <t>Migration Lead</t>
        </is>
      </c>
      <c r="F13" s="16" t="inlineStr">
        <is>
          <t>Not Started</t>
        </is>
      </c>
      <c r="G13" s="17" t="n">
        <v>0</v>
      </c>
      <c r="H13" s="16" t="n"/>
      <c r="I13" s="16" t="n"/>
      <c r="J13" s="16" t="n">
        <v>5</v>
      </c>
      <c r="K13" s="16" t="n">
        <v>9</v>
      </c>
      <c r="L13" s="16" t="inlineStr">
        <is>
          <t>Row counts, blanks, duplicates, formats, ranges, orphans, encoding</t>
        </is>
      </c>
      <c r="M13" s="16" t="inlineStr">
        <is>
          <t>migration-profiling</t>
        </is>
      </c>
      <c r="N13" s="16" t="inlineStr"/>
    </row>
    <row r="14">
      <c r="A14" s="16" t="n">
        <v>11</v>
      </c>
      <c r="B14" s="16" t="inlineStr">
        <is>
          <t>2.3</t>
        </is>
      </c>
      <c r="C14" s="16" t="inlineStr">
        <is>
          <t>Turn each finding into a decision</t>
        </is>
      </c>
      <c r="D14" s="16" t="inlineStr">
        <is>
          <t>Stage 2 — Profile the Source</t>
        </is>
      </c>
      <c r="E14" s="16" t="inlineStr">
        <is>
          <t>Migration Lead</t>
        </is>
      </c>
      <c r="F14" s="16" t="inlineStr">
        <is>
          <t>Not Started</t>
        </is>
      </c>
      <c r="G14" s="17" t="n">
        <v>0</v>
      </c>
      <c r="H14" s="16" t="n"/>
      <c r="I14" s="16" t="n"/>
      <c r="J14" s="16" t="n">
        <v>3</v>
      </c>
      <c r="K14" s="16" t="n">
        <v>10</v>
      </c>
      <c r="L14" s="16" t="inlineStr">
        <is>
          <t>A finding with no decision is a finding you will meet again at cutover</t>
        </is>
      </c>
      <c r="M14" s="16" t="inlineStr">
        <is>
          <t>migration-profiling</t>
        </is>
      </c>
      <c r="N14" s="16" t="inlineStr"/>
    </row>
    <row r="15">
      <c r="A15" s="16" t="n">
        <v>12</v>
      </c>
      <c r="B15" s="16" t="inlineStr">
        <is>
          <t>2.4</t>
        </is>
      </c>
      <c r="C15" s="16" t="inlineStr">
        <is>
          <t>Re-plan where profiling changed the estimate</t>
        </is>
      </c>
      <c r="D15" s="16" t="inlineStr">
        <is>
          <t>Stage 2 — Profile the Source</t>
        </is>
      </c>
      <c r="E15" s="16" t="inlineStr">
        <is>
          <t>Migration Lead</t>
        </is>
      </c>
      <c r="F15" s="16" t="inlineStr">
        <is>
          <t>Not Started</t>
        </is>
      </c>
      <c r="G15" s="17" t="n">
        <v>0</v>
      </c>
      <c r="H15" s="16" t="n"/>
      <c r="I15" s="16" t="n"/>
      <c r="J15" s="16" t="n">
        <v>2</v>
      </c>
      <c r="K15" s="16" t="n">
        <v>11</v>
      </c>
      <c r="L15" s="16" t="inlineStr">
        <is>
          <t>Revised plan, with the reason attached</t>
        </is>
      </c>
      <c r="M15" s="16" t="inlineStr">
        <is>
          <t>migration-scope-creep</t>
        </is>
      </c>
      <c r="N15" s="16" t="inlineStr"/>
    </row>
    <row r="16">
      <c r="A16" s="18" t="n">
        <v>13</v>
      </c>
      <c r="B16" s="18" t="inlineStr">
        <is>
          <t>2.5</t>
        </is>
      </c>
      <c r="C16" s="19" t="inlineStr">
        <is>
          <t>GATE — profiling report accepted</t>
        </is>
      </c>
      <c r="D16" s="18" t="inlineStr">
        <is>
          <t>Stage 2 — Profile the Source</t>
        </is>
      </c>
      <c r="E16" s="18" t="inlineStr">
        <is>
          <t>Client PM</t>
        </is>
      </c>
      <c r="F16" s="18" t="inlineStr">
        <is>
          <t>Not Started</t>
        </is>
      </c>
      <c r="G16" s="20" t="n">
        <v>0</v>
      </c>
      <c r="H16" s="18" t="n"/>
      <c r="I16" s="18" t="n"/>
      <c r="J16" s="18" t="n">
        <v>1</v>
      </c>
      <c r="K16" s="18" t="n">
        <v>12</v>
      </c>
      <c r="L16" s="18" t="inlineStr">
        <is>
          <t>Client has seen the true state of their data</t>
        </is>
      </c>
      <c r="M16" s="18" t="inlineStr">
        <is>
          <t>migration-profiling</t>
        </is>
      </c>
      <c r="N16" s="18" t="inlineStr"/>
    </row>
    <row r="17">
      <c r="A17" s="15" t="inlineStr"/>
      <c r="B17" s="15" t="inlineStr">
        <is>
          <t>3</t>
        </is>
      </c>
      <c r="C17" s="15" t="inlineStr">
        <is>
          <t>Stage 3 — Map the Fields</t>
        </is>
      </c>
      <c r="D17" s="15" t="inlineStr"/>
      <c r="E17" s="15" t="inlineStr"/>
      <c r="F17" s="15" t="inlineStr"/>
      <c r="G17" s="15" t="inlineStr"/>
      <c r="H17" s="15" t="inlineStr"/>
      <c r="I17" s="15" t="inlineStr"/>
      <c r="J17" s="15" t="inlineStr"/>
      <c r="K17" s="15" t="inlineStr"/>
      <c r="L17" s="15" t="inlineStr"/>
      <c r="M17" s="15" t="inlineStr"/>
      <c r="N17" s="15" t="inlineStr"/>
    </row>
    <row r="18">
      <c r="A18" s="16" t="n">
        <v>14</v>
      </c>
      <c r="B18" s="16" t="inlineStr">
        <is>
          <t>3.1</t>
        </is>
      </c>
      <c r="C18" s="16" t="inlineStr">
        <is>
          <t>Source to target mapping — records</t>
        </is>
      </c>
      <c r="D18" s="16" t="inlineStr">
        <is>
          <t>Stage 3 — Map the Fields</t>
        </is>
      </c>
      <c r="E18" s="16" t="inlineStr">
        <is>
          <t>Migration Lead</t>
        </is>
      </c>
      <c r="F18" s="16" t="inlineStr">
        <is>
          <t>Not Started</t>
        </is>
      </c>
      <c r="G18" s="17" t="n">
        <v>0</v>
      </c>
      <c r="H18" s="16" t="n"/>
      <c r="I18" s="16" t="n"/>
      <c r="J18" s="16" t="n">
        <v>8</v>
      </c>
      <c r="K18" s="16" t="inlineStr"/>
      <c r="L18" s="16" t="inlineStr">
        <is>
          <t>Every field has a home, a rule and a reason</t>
        </is>
      </c>
      <c r="M18" s="16" t="inlineStr">
        <is>
          <t>migration-field-mapping</t>
        </is>
      </c>
      <c r="N18" s="16" t="inlineStr"/>
    </row>
    <row r="19">
      <c r="A19" s="16" t="n">
        <v>15</v>
      </c>
      <c r="B19" s="16" t="inlineStr">
        <is>
          <t>3.2</t>
        </is>
      </c>
      <c r="C19" s="16" t="inlineStr">
        <is>
          <t>Document and metadata mapping</t>
        </is>
      </c>
      <c r="D19" s="16" t="inlineStr">
        <is>
          <t>Stage 3 — Map the Fields</t>
        </is>
      </c>
      <c r="E19" s="16" t="inlineStr">
        <is>
          <t>Migration Lead</t>
        </is>
      </c>
      <c r="F19" s="16" t="inlineStr">
        <is>
          <t>Not Started</t>
        </is>
      </c>
      <c r="G19" s="17" t="n">
        <v>0</v>
      </c>
      <c r="H19" s="16" t="n"/>
      <c r="I19" s="16" t="n"/>
      <c r="J19" s="16" t="n">
        <v>4</v>
      </c>
      <c r="K19" s="16" t="n">
        <v>14</v>
      </c>
      <c r="L19" s="16" t="inlineStr">
        <is>
          <t>Documents are data too</t>
        </is>
      </c>
      <c r="M19" s="16" t="inlineStr">
        <is>
          <t>migration-field-mapping</t>
        </is>
      </c>
      <c r="N19" s="16" t="inlineStr"/>
    </row>
    <row r="20">
      <c r="A20" s="16" t="n">
        <v>16</v>
      </c>
      <c r="B20" s="16" t="inlineStr">
        <is>
          <t>3.3</t>
        </is>
      </c>
      <c r="C20" s="16" t="inlineStr">
        <is>
          <t>Define the unique ID</t>
        </is>
      </c>
      <c r="D20" s="16" t="inlineStr">
        <is>
          <t>Stage 3 — Map the Fields</t>
        </is>
      </c>
      <c r="E20" s="16" t="inlineStr">
        <is>
          <t>Migration Lead</t>
        </is>
      </c>
      <c r="F20" s="16" t="inlineStr">
        <is>
          <t>Not Started</t>
        </is>
      </c>
      <c r="G20" s="17" t="n">
        <v>0</v>
      </c>
      <c r="H20" s="16" t="n"/>
      <c r="I20" s="16" t="n"/>
      <c r="J20" s="16" t="n">
        <v>3</v>
      </c>
      <c r="K20" s="16" t="n">
        <v>15</v>
      </c>
      <c r="L20" s="16" t="inlineStr">
        <is>
          <t>One ID ties records and documents together</t>
        </is>
      </c>
      <c r="M20" s="16" t="inlineStr">
        <is>
          <t>migration-field-mapping</t>
        </is>
      </c>
      <c r="N20" s="16" t="inlineStr"/>
    </row>
    <row r="21">
      <c r="A21" s="16" t="n">
        <v>17</v>
      </c>
      <c r="B21" s="16" t="inlineStr">
        <is>
          <t>3.4</t>
        </is>
      </c>
      <c r="C21" s="16" t="inlineStr">
        <is>
          <t>Decide on fields with nowhere to go</t>
        </is>
      </c>
      <c r="D21" s="16" t="inlineStr">
        <is>
          <t>Stage 3 — Map the Fields</t>
        </is>
      </c>
      <c r="E21" s="16" t="inlineStr">
        <is>
          <t>Client Data Owner</t>
        </is>
      </c>
      <c r="F21" s="16" t="inlineStr">
        <is>
          <t>Not Started</t>
        </is>
      </c>
      <c r="G21" s="17" t="n">
        <v>0</v>
      </c>
      <c r="H21" s="16" t="n"/>
      <c r="I21" s="16" t="n"/>
      <c r="J21" s="16" t="n">
        <v>3</v>
      </c>
      <c r="K21" s="16" t="n">
        <v>16</v>
      </c>
      <c r="L21" s="16" t="inlineStr">
        <is>
          <t>Each one: move, drop or park, decided by the client</t>
        </is>
      </c>
      <c r="M21" s="16" t="inlineStr">
        <is>
          <t>migration-field-mapping</t>
        </is>
      </c>
      <c r="N21" s="16" t="inlineStr"/>
    </row>
    <row r="22">
      <c r="A22" s="16" t="n">
        <v>18</v>
      </c>
      <c r="B22" s="16" t="inlineStr">
        <is>
          <t>3.5</t>
        </is>
      </c>
      <c r="C22" s="16" t="inlineStr">
        <is>
          <t>Client review of the map</t>
        </is>
      </c>
      <c r="D22" s="16" t="inlineStr">
        <is>
          <t>Stage 3 — Map the Fields</t>
        </is>
      </c>
      <c r="E22" s="16" t="inlineStr">
        <is>
          <t>Client PM</t>
        </is>
      </c>
      <c r="F22" s="16" t="inlineStr">
        <is>
          <t>Not Started</t>
        </is>
      </c>
      <c r="G22" s="17" t="n">
        <v>0</v>
      </c>
      <c r="H22" s="16" t="n"/>
      <c r="I22" s="16" t="n"/>
      <c r="J22" s="16" t="n">
        <v>3</v>
      </c>
      <c r="K22" s="16" t="n">
        <v>17</v>
      </c>
      <c r="L22" s="16" t="inlineStr">
        <is>
          <t>Walked through, not emailed and hoped for</t>
        </is>
      </c>
      <c r="M22" s="16" t="inlineStr">
        <is>
          <t>migration-field-mapping</t>
        </is>
      </c>
      <c r="N22" s="16" t="inlineStr"/>
    </row>
    <row r="23">
      <c r="A23" s="18" t="n">
        <v>19</v>
      </c>
      <c r="B23" s="18" t="inlineStr">
        <is>
          <t>3.6</t>
        </is>
      </c>
      <c r="C23" s="19" t="inlineStr">
        <is>
          <t>GATE — mapping signed off and version frozen</t>
        </is>
      </c>
      <c r="D23" s="18" t="inlineStr">
        <is>
          <t>Stage 3 — Map the Fields</t>
        </is>
      </c>
      <c r="E23" s="18" t="inlineStr">
        <is>
          <t>Client PM</t>
        </is>
      </c>
      <c r="F23" s="18" t="inlineStr">
        <is>
          <t>Not Started</t>
        </is>
      </c>
      <c r="G23" s="20" t="n">
        <v>0</v>
      </c>
      <c r="H23" s="18" t="n"/>
      <c r="I23" s="18" t="n"/>
      <c r="J23" s="18" t="n">
        <v>1</v>
      </c>
      <c r="K23" s="18" t="n">
        <v>18</v>
      </c>
      <c r="L23" s="18" t="inlineStr">
        <is>
          <t>The signed copy is kept separate from the working copy</t>
        </is>
      </c>
      <c r="M23" s="18" t="inlineStr">
        <is>
          <t>migration-file-hygiene</t>
        </is>
      </c>
      <c r="N23" s="18" t="inlineStr"/>
    </row>
    <row r="24">
      <c r="A24" s="15" t="inlineStr"/>
      <c r="B24" s="15" t="inlineStr">
        <is>
          <t>4</t>
        </is>
      </c>
      <c r="C24" s="15" t="inlineStr">
        <is>
          <t>Stage 4 — Clean and De-dupe</t>
        </is>
      </c>
      <c r="D24" s="15" t="inlineStr"/>
      <c r="E24" s="15" t="inlineStr"/>
      <c r="F24" s="15" t="inlineStr"/>
      <c r="G24" s="15" t="inlineStr"/>
      <c r="H24" s="15" t="inlineStr"/>
      <c r="I24" s="15" t="inlineStr"/>
      <c r="J24" s="15" t="inlineStr"/>
      <c r="K24" s="15" t="inlineStr"/>
      <c r="L24" s="15" t="inlineStr"/>
      <c r="M24" s="15" t="inlineStr"/>
      <c r="N24" s="15" t="inlineStr"/>
    </row>
    <row r="25">
      <c r="A25" s="16" t="n">
        <v>20</v>
      </c>
      <c r="B25" s="16" t="inlineStr">
        <is>
          <t>4.1</t>
        </is>
      </c>
      <c r="C25" s="16" t="inlineStr">
        <is>
          <t>Write the cleaning rules</t>
        </is>
      </c>
      <c r="D25" s="16" t="inlineStr">
        <is>
          <t>Stage 4 — Clean and De-dupe</t>
        </is>
      </c>
      <c r="E25" s="16" t="inlineStr">
        <is>
          <t>Migration Lead</t>
        </is>
      </c>
      <c r="F25" s="16" t="inlineStr">
        <is>
          <t>Not Started</t>
        </is>
      </c>
      <c r="G25" s="17" t="n">
        <v>0</v>
      </c>
      <c r="H25" s="16" t="n"/>
      <c r="I25" s="16" t="n"/>
      <c r="J25" s="16" t="n">
        <v>4</v>
      </c>
      <c r="K25" s="16" t="inlineStr"/>
      <c r="L25" s="16" t="inlineStr">
        <is>
          <t>Rules, not one-off edits</t>
        </is>
      </c>
      <c r="M25" s="16" t="inlineStr">
        <is>
          <t>migration-cleaning</t>
        </is>
      </c>
      <c r="N25" s="16" t="inlineStr"/>
    </row>
    <row r="26">
      <c r="A26" s="16" t="n">
        <v>21</v>
      </c>
      <c r="B26" s="16" t="inlineStr">
        <is>
          <t>4.2</t>
        </is>
      </c>
      <c r="C26" s="16" t="inlineStr">
        <is>
          <t>Preview every rule before applying it</t>
        </is>
      </c>
      <c r="D26" s="16" t="inlineStr">
        <is>
          <t>Stage 4 — Clean and De-dupe</t>
        </is>
      </c>
      <c r="E26" s="16" t="inlineStr">
        <is>
          <t>Migration Lead</t>
        </is>
      </c>
      <c r="F26" s="16" t="inlineStr">
        <is>
          <t>Not Started</t>
        </is>
      </c>
      <c r="G26" s="17" t="n">
        <v>0</v>
      </c>
      <c r="H26" s="16" t="n"/>
      <c r="I26" s="16" t="n"/>
      <c r="J26" s="16" t="n">
        <v>3</v>
      </c>
      <c r="K26" s="16" t="n">
        <v>20</v>
      </c>
      <c r="L26" s="16" t="inlineStr">
        <is>
          <t>Row counts before and after, every time</t>
        </is>
      </c>
      <c r="M26" s="16" t="inlineStr">
        <is>
          <t>migration-cleaning</t>
        </is>
      </c>
      <c r="N26" s="16" t="inlineStr"/>
    </row>
    <row r="27">
      <c r="A27" s="16" t="n">
        <v>22</v>
      </c>
      <c r="B27" s="16" t="inlineStr">
        <is>
          <t>4.3</t>
        </is>
      </c>
      <c r="C27" s="16" t="inlineStr">
        <is>
          <t>De-duplicate, deciding which record survives</t>
        </is>
      </c>
      <c r="D27" s="16" t="inlineStr">
        <is>
          <t>Stage 4 — Clean and De-dupe</t>
        </is>
      </c>
      <c r="E27" s="16" t="inlineStr">
        <is>
          <t>Migration Lead</t>
        </is>
      </c>
      <c r="F27" s="16" t="inlineStr">
        <is>
          <t>Not Started</t>
        </is>
      </c>
      <c r="G27" s="17" t="n">
        <v>0</v>
      </c>
      <c r="H27" s="16" t="n"/>
      <c r="I27" s="16" t="n"/>
      <c r="J27" s="16" t="n">
        <v>4</v>
      </c>
      <c r="K27" s="16" t="n">
        <v>21</v>
      </c>
      <c r="L27" s="16" t="inlineStr">
        <is>
          <t>The client decides the survivor, not the loader</t>
        </is>
      </c>
      <c r="M27" s="16" t="inlineStr">
        <is>
          <t>migration-cleaning</t>
        </is>
      </c>
      <c r="N27" s="16" t="inlineStr"/>
    </row>
    <row r="28">
      <c r="A28" s="16" t="n">
        <v>23</v>
      </c>
      <c r="B28" s="16" t="inlineStr">
        <is>
          <t>4.4</t>
        </is>
      </c>
      <c r="C28" s="16" t="inlineStr">
        <is>
          <t>Build the exception list</t>
        </is>
      </c>
      <c r="D28" s="16" t="inlineStr">
        <is>
          <t>Stage 4 — Clean and De-dupe</t>
        </is>
      </c>
      <c r="E28" s="16" t="inlineStr">
        <is>
          <t>Migration Lead</t>
        </is>
      </c>
      <c r="F28" s="16" t="inlineStr">
        <is>
          <t>Not Started</t>
        </is>
      </c>
      <c r="G28" s="17" t="n">
        <v>0</v>
      </c>
      <c r="H28" s="16" t="n"/>
      <c r="I28" s="16" t="n"/>
      <c r="J28" s="16" t="n">
        <v>3</v>
      </c>
      <c r="K28" s="16" t="n">
        <v>22</v>
      </c>
      <c r="L28" s="16" t="inlineStr">
        <is>
          <t>Everything a rule cannot fix</t>
        </is>
      </c>
      <c r="M28" s="16" t="inlineStr">
        <is>
          <t>migration-cleaning</t>
        </is>
      </c>
      <c r="N28" s="16" t="inlineStr"/>
    </row>
    <row r="29">
      <c r="A29" s="16" t="n">
        <v>24</v>
      </c>
      <c r="B29" s="16" t="inlineStr">
        <is>
          <t>4.5</t>
        </is>
      </c>
      <c r="C29" s="16" t="inlineStr">
        <is>
          <t>Client resolves exceptions</t>
        </is>
      </c>
      <c r="D29" s="16" t="inlineStr">
        <is>
          <t>Stage 4 — Clean and De-dupe</t>
        </is>
      </c>
      <c r="E29" s="16" t="inlineStr">
        <is>
          <t>Client Data Owner</t>
        </is>
      </c>
      <c r="F29" s="16" t="inlineStr">
        <is>
          <t>Not Started</t>
        </is>
      </c>
      <c r="G29" s="17" t="n">
        <v>0</v>
      </c>
      <c r="H29" s="16" t="n"/>
      <c r="I29" s="16" t="n"/>
      <c r="J29" s="16" t="n">
        <v>6</v>
      </c>
      <c r="K29" s="16" t="n">
        <v>23</v>
      </c>
      <c r="L29" s="16" t="inlineStr">
        <is>
          <t>Decisions logged against each exception</t>
        </is>
      </c>
      <c r="M29" s="16" t="inlineStr">
        <is>
          <t>migration-cleaning</t>
        </is>
      </c>
      <c r="N29" s="16" t="inlineStr"/>
    </row>
    <row r="30">
      <c r="A30" s="18" t="n">
        <v>25</v>
      </c>
      <c r="B30" s="18" t="inlineStr">
        <is>
          <t>4.6</t>
        </is>
      </c>
      <c r="C30" s="19" t="inlineStr">
        <is>
          <t>GATE — exception list closed or formally accepted</t>
        </is>
      </c>
      <c r="D30" s="18" t="inlineStr">
        <is>
          <t>Stage 4 — Clean and De-dupe</t>
        </is>
      </c>
      <c r="E30" s="18" t="inlineStr">
        <is>
          <t>Client PM</t>
        </is>
      </c>
      <c r="F30" s="18" t="inlineStr">
        <is>
          <t>Not Started</t>
        </is>
      </c>
      <c r="G30" s="20" t="n">
        <v>0</v>
      </c>
      <c r="H30" s="18" t="n"/>
      <c r="I30" s="18" t="n"/>
      <c r="J30" s="18" t="n">
        <v>1</v>
      </c>
      <c r="K30" s="18" t="n">
        <v>24</v>
      </c>
      <c r="L30" s="18" t="inlineStr">
        <is>
          <t>Open exceptions are a decision, not an oversight</t>
        </is>
      </c>
      <c r="M30" s="18" t="inlineStr">
        <is>
          <t>migration-cleaning</t>
        </is>
      </c>
      <c r="N30" s="18" t="inlineStr"/>
    </row>
    <row r="31">
      <c r="A31" s="15" t="inlineStr"/>
      <c r="B31" s="15" t="inlineStr">
        <is>
          <t>5</t>
        </is>
      </c>
      <c r="C31" s="15" t="inlineStr">
        <is>
          <t>Stage 5 — The Dry Run</t>
        </is>
      </c>
      <c r="D31" s="15" t="inlineStr"/>
      <c r="E31" s="15" t="inlineStr"/>
      <c r="F31" s="15" t="inlineStr"/>
      <c r="G31" s="15" t="inlineStr"/>
      <c r="H31" s="15" t="inlineStr"/>
      <c r="I31" s="15" t="inlineStr"/>
      <c r="J31" s="15" t="inlineStr"/>
      <c r="K31" s="15" t="inlineStr"/>
      <c r="L31" s="15" t="inlineStr"/>
      <c r="M31" s="15" t="inlineStr"/>
      <c r="N31" s="15" t="inlineStr"/>
    </row>
    <row r="32">
      <c r="A32" s="16" t="n">
        <v>26</v>
      </c>
      <c r="B32" s="16" t="inlineStr">
        <is>
          <t>5.1</t>
        </is>
      </c>
      <c r="C32" s="16" t="inlineStr">
        <is>
          <t>Load everything into the sandbox</t>
        </is>
      </c>
      <c r="D32" s="16" t="inlineStr">
        <is>
          <t>Stage 5 — The Dry Run</t>
        </is>
      </c>
      <c r="E32" s="16" t="inlineStr">
        <is>
          <t>Migration Lead</t>
        </is>
      </c>
      <c r="F32" s="16" t="inlineStr">
        <is>
          <t>Not Started</t>
        </is>
      </c>
      <c r="G32" s="17" t="n">
        <v>0</v>
      </c>
      <c r="H32" s="16" t="n"/>
      <c r="I32" s="16" t="n"/>
      <c r="J32" s="16" t="n">
        <v>4</v>
      </c>
      <c r="K32" s="16" t="inlineStr"/>
      <c r="L32" s="16" t="inlineStr">
        <is>
          <t>The whole set. A sample proves nothing about volume.</t>
        </is>
      </c>
      <c r="M32" s="16" t="inlineStr">
        <is>
          <t>migration-dry-run</t>
        </is>
      </c>
      <c r="N32" s="16" t="inlineStr"/>
    </row>
    <row r="33">
      <c r="A33" s="16" t="n">
        <v>27</v>
      </c>
      <c r="B33" s="16" t="inlineStr">
        <is>
          <t>5.2</t>
        </is>
      </c>
      <c r="C33" s="16" t="inlineStr">
        <is>
          <t>Run the six checks</t>
        </is>
      </c>
      <c r="D33" s="16" t="inlineStr">
        <is>
          <t>Stage 5 — The Dry Run</t>
        </is>
      </c>
      <c r="E33" s="16" t="inlineStr">
        <is>
          <t>Migration Lead</t>
        </is>
      </c>
      <c r="F33" s="16" t="inlineStr">
        <is>
          <t>Not Started</t>
        </is>
      </c>
      <c r="G33" s="17" t="n">
        <v>0</v>
      </c>
      <c r="H33" s="16" t="n"/>
      <c r="I33" s="16" t="n"/>
      <c r="J33" s="16" t="n">
        <v>4</v>
      </c>
      <c r="K33" s="16" t="n">
        <v>26</v>
      </c>
      <c r="L33" s="16" t="inlineStr">
        <is>
          <t>Counts, control totals, links, spot fidelity, processability, integration</t>
        </is>
      </c>
      <c r="M33" s="16" t="inlineStr">
        <is>
          <t>migration-dry-run</t>
        </is>
      </c>
      <c r="N33" s="16" t="inlineStr"/>
    </row>
    <row r="34">
      <c r="A34" s="16" t="n">
        <v>28</v>
      </c>
      <c r="B34" s="16" t="inlineStr">
        <is>
          <t>5.3</t>
        </is>
      </c>
      <c r="C34" s="16" t="inlineStr">
        <is>
          <t>Log every break and how the loader behaves</t>
        </is>
      </c>
      <c r="D34" s="16" t="inlineStr">
        <is>
          <t>Stage 5 — The Dry Run</t>
        </is>
      </c>
      <c r="E34" s="16" t="inlineStr">
        <is>
          <t>Migration Lead</t>
        </is>
      </c>
      <c r="F34" s="16" t="inlineStr">
        <is>
          <t>Not Started</t>
        </is>
      </c>
      <c r="G34" s="17" t="n">
        <v>0</v>
      </c>
      <c r="H34" s="16" t="n"/>
      <c r="I34" s="16" t="n"/>
      <c r="J34" s="16" t="n">
        <v>3</v>
      </c>
      <c r="K34" s="16" t="n">
        <v>27</v>
      </c>
      <c r="L34" s="16" t="inlineStr">
        <is>
          <t>The loader log you will still be using next project</t>
        </is>
      </c>
      <c r="M34" s="16" t="inlineStr">
        <is>
          <t>migration-dry-run</t>
        </is>
      </c>
      <c r="N34" s="16" t="inlineStr"/>
    </row>
    <row r="35">
      <c r="A35" s="16" t="n">
        <v>29</v>
      </c>
      <c r="B35" s="16" t="inlineStr">
        <is>
          <t>5.4</t>
        </is>
      </c>
      <c r="C35" s="16" t="inlineStr">
        <is>
          <t>Fix, reload and re-check</t>
        </is>
      </c>
      <c r="D35" s="16" t="inlineStr">
        <is>
          <t>Stage 5 — The Dry Run</t>
        </is>
      </c>
      <c r="E35" s="16" t="inlineStr">
        <is>
          <t>Migration Lead</t>
        </is>
      </c>
      <c r="F35" s="16" t="inlineStr">
        <is>
          <t>Not Started</t>
        </is>
      </c>
      <c r="G35" s="17" t="n">
        <v>0</v>
      </c>
      <c r="H35" s="16" t="n"/>
      <c r="I35" s="16" t="n"/>
      <c r="J35" s="16" t="n">
        <v>5</v>
      </c>
      <c r="K35" s="16" t="n">
        <v>28</v>
      </c>
      <c r="L35" s="16" t="inlineStr">
        <is>
          <t>Repeat until the reconciliation is clean</t>
        </is>
      </c>
      <c r="M35" s="16" t="inlineStr">
        <is>
          <t>migration-dry-run</t>
        </is>
      </c>
      <c r="N35" s="16" t="inlineStr"/>
    </row>
    <row r="36">
      <c r="A36" s="18" t="n">
        <v>30</v>
      </c>
      <c r="B36" s="18" t="inlineStr">
        <is>
          <t>5.5</t>
        </is>
      </c>
      <c r="C36" s="19" t="inlineStr">
        <is>
          <t>GATE — clean reconciliation in sandbox</t>
        </is>
      </c>
      <c r="D36" s="18" t="inlineStr">
        <is>
          <t>Stage 5 — The Dry Run</t>
        </is>
      </c>
      <c r="E36" s="18" t="inlineStr">
        <is>
          <t>Migration Lead</t>
        </is>
      </c>
      <c r="F36" s="18" t="inlineStr">
        <is>
          <t>Not Started</t>
        </is>
      </c>
      <c r="G36" s="20" t="n">
        <v>0</v>
      </c>
      <c r="H36" s="18" t="n"/>
      <c r="I36" s="18" t="n"/>
      <c r="J36" s="18" t="n">
        <v>1</v>
      </c>
      <c r="K36" s="18" t="n">
        <v>29</v>
      </c>
      <c r="L36" s="18" t="inlineStr">
        <is>
          <t>Issues documented, not just fixed</t>
        </is>
      </c>
      <c r="M36" s="18" t="inlineStr">
        <is>
          <t>migration-dry-run</t>
        </is>
      </c>
      <c r="N36" s="18" t="inlineStr"/>
    </row>
    <row r="37">
      <c r="A37" s="15" t="inlineStr"/>
      <c r="B37" s="15" t="inlineStr">
        <is>
          <t>6</t>
        </is>
      </c>
      <c r="C37" s="15" t="inlineStr">
        <is>
          <t>Stage 6 — User Acceptance Testing</t>
        </is>
      </c>
      <c r="D37" s="15" t="inlineStr"/>
      <c r="E37" s="15" t="inlineStr"/>
      <c r="F37" s="15" t="inlineStr"/>
      <c r="G37" s="15" t="inlineStr"/>
      <c r="H37" s="15" t="inlineStr"/>
      <c r="I37" s="15" t="inlineStr"/>
      <c r="J37" s="15" t="inlineStr"/>
      <c r="K37" s="15" t="inlineStr"/>
      <c r="L37" s="15" t="inlineStr"/>
      <c r="M37" s="15" t="inlineStr"/>
      <c r="N37" s="15" t="inlineStr"/>
    </row>
    <row r="38">
      <c r="A38" s="16" t="n">
        <v>31</v>
      </c>
      <c r="B38" s="16" t="inlineStr">
        <is>
          <t>6.1</t>
        </is>
      </c>
      <c r="C38" s="16" t="inlineStr">
        <is>
          <t>Choose testers who do the work daily</t>
        </is>
      </c>
      <c r="D38" s="16" t="inlineStr">
        <is>
          <t>Stage 6 — User Acceptance Testing</t>
        </is>
      </c>
      <c r="E38" s="16" t="inlineStr">
        <is>
          <t>Client PM</t>
        </is>
      </c>
      <c r="F38" s="16" t="inlineStr">
        <is>
          <t>Not Started</t>
        </is>
      </c>
      <c r="G38" s="17" t="n">
        <v>0</v>
      </c>
      <c r="H38" s="16" t="n"/>
      <c r="I38" s="16" t="n"/>
      <c r="J38" s="16" t="n">
        <v>2</v>
      </c>
      <c r="K38" s="16" t="inlineStr"/>
      <c r="L38" s="16" t="inlineStr">
        <is>
          <t>Not managers. People who would notice.</t>
        </is>
      </c>
      <c r="M38" s="16" t="inlineStr">
        <is>
          <t>migration-uat</t>
        </is>
      </c>
      <c r="N38" s="16" t="inlineStr"/>
    </row>
    <row r="39">
      <c r="A39" s="16" t="n">
        <v>32</v>
      </c>
      <c r="B39" s="16" t="inlineStr">
        <is>
          <t>6.2</t>
        </is>
      </c>
      <c r="C39" s="16" t="inlineStr">
        <is>
          <t>Give testers a script and real scenarios</t>
        </is>
      </c>
      <c r="D39" s="16" t="inlineStr">
        <is>
          <t>Stage 6 — User Acceptance Testing</t>
        </is>
      </c>
      <c r="E39" s="16" t="inlineStr">
        <is>
          <t>Migration Lead</t>
        </is>
      </c>
      <c r="F39" s="16" t="inlineStr">
        <is>
          <t>Not Started</t>
        </is>
      </c>
      <c r="G39" s="17" t="n">
        <v>0</v>
      </c>
      <c r="H39" s="16" t="n"/>
      <c r="I39" s="16" t="n"/>
      <c r="J39" s="16" t="n">
        <v>3</v>
      </c>
      <c r="K39" s="16" t="n">
        <v>31</v>
      </c>
      <c r="L39" s="16" t="inlineStr">
        <is>
          <t>Ask a question, do not ask for a favour</t>
        </is>
      </c>
      <c r="M39" s="16" t="inlineStr">
        <is>
          <t>migration-uat</t>
        </is>
      </c>
      <c r="N39" s="16" t="inlineStr"/>
    </row>
    <row r="40">
      <c r="A40" s="16" t="n">
        <v>33</v>
      </c>
      <c r="B40" s="16" t="inlineStr">
        <is>
          <t>6.3</t>
        </is>
      </c>
      <c r="C40" s="16" t="inlineStr">
        <is>
          <t>Run the UAT sessions</t>
        </is>
      </c>
      <c r="D40" s="16" t="inlineStr">
        <is>
          <t>Stage 6 — User Acceptance Testing</t>
        </is>
      </c>
      <c r="E40" s="16" t="inlineStr">
        <is>
          <t>Client SMEs</t>
        </is>
      </c>
      <c r="F40" s="16" t="inlineStr">
        <is>
          <t>Not Started</t>
        </is>
      </c>
      <c r="G40" s="17" t="n">
        <v>0</v>
      </c>
      <c r="H40" s="16" t="n"/>
      <c r="I40" s="16" t="n"/>
      <c r="J40" s="16" t="n">
        <v>5</v>
      </c>
      <c r="K40" s="16" t="n">
        <v>32</v>
      </c>
      <c r="L40" s="16" t="inlineStr">
        <is>
          <t>Findings captured as they happen</t>
        </is>
      </c>
      <c r="M40" s="16" t="inlineStr">
        <is>
          <t>migration-uat</t>
        </is>
      </c>
      <c r="N40" s="16" t="inlineStr"/>
    </row>
    <row r="41">
      <c r="A41" s="16" t="n">
        <v>34</v>
      </c>
      <c r="B41" s="16" t="inlineStr">
        <is>
          <t>6.4</t>
        </is>
      </c>
      <c r="C41" s="16" t="inlineStr">
        <is>
          <t>Triage UAT findings</t>
        </is>
      </c>
      <c r="D41" s="16" t="inlineStr">
        <is>
          <t>Stage 6 — User Acceptance Testing</t>
        </is>
      </c>
      <c r="E41" s="16" t="inlineStr">
        <is>
          <t>Migration Lead</t>
        </is>
      </c>
      <c r="F41" s="16" t="inlineStr">
        <is>
          <t>Not Started</t>
        </is>
      </c>
      <c r="G41" s="17" t="n">
        <v>0</v>
      </c>
      <c r="H41" s="16" t="n"/>
      <c r="I41" s="16" t="n"/>
      <c r="J41" s="16" t="n">
        <v>3</v>
      </c>
      <c r="K41" s="16" t="n">
        <v>33</v>
      </c>
      <c r="L41" s="16" t="inlineStr">
        <is>
          <t>Fix, defer or explain, each one answered</t>
        </is>
      </c>
      <c r="M41" s="16" t="inlineStr">
        <is>
          <t>migration-uat</t>
        </is>
      </c>
      <c r="N41" s="16" t="inlineStr"/>
    </row>
    <row r="42">
      <c r="A42" s="18" t="n">
        <v>35</v>
      </c>
      <c r="B42" s="18" t="inlineStr">
        <is>
          <t>6.5</t>
        </is>
      </c>
      <c r="C42" s="19" t="inlineStr">
        <is>
          <t>GATE — client signs off UAT</t>
        </is>
      </c>
      <c r="D42" s="18" t="inlineStr">
        <is>
          <t>Stage 6 — User Acceptance Testing</t>
        </is>
      </c>
      <c r="E42" s="18" t="inlineStr">
        <is>
          <t>Client PM</t>
        </is>
      </c>
      <c r="F42" s="18" t="inlineStr">
        <is>
          <t>Not Started</t>
        </is>
      </c>
      <c r="G42" s="20" t="n">
        <v>0</v>
      </c>
      <c r="H42" s="18" t="n"/>
      <c r="I42" s="18" t="n"/>
      <c r="J42" s="18" t="n">
        <v>1</v>
      </c>
      <c r="K42" s="18" t="n">
        <v>34</v>
      </c>
      <c r="L42" s="18" t="inlineStr">
        <is>
          <t>Written sign-off from the people who tested</t>
        </is>
      </c>
      <c r="M42" s="18" t="inlineStr">
        <is>
          <t>migration-uat</t>
        </is>
      </c>
      <c r="N42" s="18" t="inlineStr"/>
    </row>
    <row r="43">
      <c r="A43" s="15" t="inlineStr"/>
      <c r="B43" s="15" t="inlineStr">
        <is>
          <t>7</t>
        </is>
      </c>
      <c r="C43" s="15" t="inlineStr">
        <is>
          <t>Stage 7 — Freeze, Cutover and Bridge</t>
        </is>
      </c>
      <c r="D43" s="15" t="inlineStr"/>
      <c r="E43" s="15" t="inlineStr"/>
      <c r="F43" s="15" t="inlineStr"/>
      <c r="G43" s="15" t="inlineStr"/>
      <c r="H43" s="15" t="inlineStr"/>
      <c r="I43" s="15" t="inlineStr"/>
      <c r="J43" s="15" t="inlineStr"/>
      <c r="K43" s="15" t="inlineStr"/>
      <c r="L43" s="15" t="inlineStr"/>
      <c r="M43" s="15" t="inlineStr"/>
      <c r="N43" s="15" t="inlineStr"/>
    </row>
    <row r="44">
      <c r="A44" s="16" t="n">
        <v>36</v>
      </c>
      <c r="B44" s="16" t="inlineStr">
        <is>
          <t>7.1</t>
        </is>
      </c>
      <c r="C44" s="16" t="inlineStr">
        <is>
          <t>Agree and communicate the freeze window</t>
        </is>
      </c>
      <c r="D44" s="16" t="inlineStr">
        <is>
          <t>Stage 7 — Freeze, Cutover and Bridge</t>
        </is>
      </c>
      <c r="E44" s="16" t="inlineStr">
        <is>
          <t>Client PM</t>
        </is>
      </c>
      <c r="F44" s="16" t="inlineStr">
        <is>
          <t>Not Started</t>
        </is>
      </c>
      <c r="G44" s="17" t="n">
        <v>0</v>
      </c>
      <c r="H44" s="16" t="n"/>
      <c r="I44" s="16" t="n"/>
      <c r="J44" s="16" t="n">
        <v>2</v>
      </c>
      <c r="K44" s="16" t="inlineStr"/>
      <c r="L44" s="16" t="inlineStr">
        <is>
          <t>Everyone knows when the old system stops taking work</t>
        </is>
      </c>
      <c r="M44" s="16" t="inlineStr">
        <is>
          <t>migration-cutover</t>
        </is>
      </c>
      <c r="N44" s="16" t="inlineStr"/>
    </row>
    <row r="45">
      <c r="A45" s="16" t="n">
        <v>37</v>
      </c>
      <c r="B45" s="16" t="inlineStr">
        <is>
          <t>7.2</t>
        </is>
      </c>
      <c r="C45" s="16" t="inlineStr">
        <is>
          <t>Full cutover rehearsal, timed against the freeze window</t>
        </is>
      </c>
      <c r="D45" s="16" t="inlineStr">
        <is>
          <t>Stage 7 — Freeze, Cutover and Bridge</t>
        </is>
      </c>
      <c r="E45" s="16" t="inlineStr">
        <is>
          <t>Migration Lead</t>
        </is>
      </c>
      <c r="F45" s="16" t="inlineStr">
        <is>
          <t>Not Started</t>
        </is>
      </c>
      <c r="G45" s="17" t="n">
        <v>0</v>
      </c>
      <c r="H45" s="16" t="n"/>
      <c r="I45" s="16" t="n"/>
      <c r="J45" s="16" t="n">
        <v>3</v>
      </c>
      <c r="K45" s="16" t="n">
        <v>36</v>
      </c>
      <c r="L45" s="16" t="inlineStr">
        <is>
          <t>The whole sequence run end to end, clock running. Proves it fits.</t>
        </is>
      </c>
      <c r="M45" s="16" t="inlineStr">
        <is>
          <t>migration-cutover</t>
        </is>
      </c>
      <c r="N45" s="16" t="inlineStr"/>
    </row>
    <row r="46">
      <c r="A46" s="16" t="n">
        <v>38</v>
      </c>
      <c r="B46" s="16" t="inlineStr">
        <is>
          <t>7.3</t>
        </is>
      </c>
      <c r="C46" s="16" t="inlineStr">
        <is>
          <t>Take the final delta export</t>
        </is>
      </c>
      <c r="D46" s="16" t="inlineStr">
        <is>
          <t>Stage 7 — Freeze, Cutover and Bridge</t>
        </is>
      </c>
      <c r="E46" s="16" t="inlineStr">
        <is>
          <t>Client IT</t>
        </is>
      </c>
      <c r="F46" s="16" t="inlineStr">
        <is>
          <t>Not Started</t>
        </is>
      </c>
      <c r="G46" s="17" t="n">
        <v>0</v>
      </c>
      <c r="H46" s="16" t="n"/>
      <c r="I46" s="16" t="n"/>
      <c r="J46" s="16" t="n">
        <v>1</v>
      </c>
      <c r="K46" s="16" t="n">
        <v>37</v>
      </c>
      <c r="L46" s="16" t="inlineStr">
        <is>
          <t>Everything added since the initial export</t>
        </is>
      </c>
      <c r="M46" s="16" t="inlineStr">
        <is>
          <t>migration-cutover</t>
        </is>
      </c>
      <c r="N46" s="16" t="inlineStr"/>
    </row>
    <row r="47">
      <c r="A47" s="16" t="n">
        <v>39</v>
      </c>
      <c r="B47" s="16" t="inlineStr">
        <is>
          <t>7.4</t>
        </is>
      </c>
      <c r="C47" s="16" t="inlineStr">
        <is>
          <t>Go / no-go decision, with the fallback position named</t>
        </is>
      </c>
      <c r="D47" s="16" t="inlineStr">
        <is>
          <t>Stage 7 — Freeze, Cutover and Bridge</t>
        </is>
      </c>
      <c r="E47" s="16" t="inlineStr">
        <is>
          <t>Client PM</t>
        </is>
      </c>
      <c r="F47" s="16" t="inlineStr">
        <is>
          <t>Not Started</t>
        </is>
      </c>
      <c r="G47" s="17" t="n">
        <v>0</v>
      </c>
      <c r="H47" s="16" t="n"/>
      <c r="I47" s="16" t="n"/>
      <c r="J47" s="16" t="n">
        <v>1</v>
      </c>
      <c r="K47" s="16" t="n">
        <v>38</v>
      </c>
      <c r="L47" s="16" t="inlineStr">
        <is>
          <t>Who decides, on what evidence, and what happens if it is no</t>
        </is>
      </c>
      <c r="M47" s="16" t="inlineStr">
        <is>
          <t>migration-cutover</t>
        </is>
      </c>
      <c r="N47" s="16" t="inlineStr"/>
    </row>
    <row r="48">
      <c r="A48" s="16" t="n">
        <v>40</v>
      </c>
      <c r="B48" s="16" t="inlineStr">
        <is>
          <t>7.5</t>
        </is>
      </c>
      <c r="C48" s="16" t="inlineStr">
        <is>
          <t>Cutover, in order</t>
        </is>
      </c>
      <c r="D48" s="16" t="inlineStr">
        <is>
          <t>Stage 7 — Freeze, Cutover and Bridge</t>
        </is>
      </c>
      <c r="E48" s="16" t="inlineStr">
        <is>
          <t>Migration Lead</t>
        </is>
      </c>
      <c r="F48" s="16" t="inlineStr">
        <is>
          <t>Not Started</t>
        </is>
      </c>
      <c r="G48" s="17" t="n">
        <v>0</v>
      </c>
      <c r="H48" s="16" t="n"/>
      <c r="I48" s="16" t="n"/>
      <c r="J48" s="16" t="n">
        <v>2</v>
      </c>
      <c r="K48" s="16" t="n">
        <v>39</v>
      </c>
      <c r="L48" s="16" t="inlineStr">
        <is>
          <t>Records, then documents, then links</t>
        </is>
      </c>
      <c r="M48" s="16" t="inlineStr">
        <is>
          <t>migration-cutover</t>
        </is>
      </c>
      <c r="N48" s="16" t="inlineStr"/>
    </row>
    <row r="49">
      <c r="A49" s="16" t="n">
        <v>41</v>
      </c>
      <c r="B49" s="16" t="inlineStr">
        <is>
          <t>7.6</t>
        </is>
      </c>
      <c r="C49" s="16" t="inlineStr">
        <is>
          <t>Bridge import</t>
        </is>
      </c>
      <c r="D49" s="16" t="inlineStr">
        <is>
          <t>Stage 7 — Freeze, Cutover and Bridge</t>
        </is>
      </c>
      <c r="E49" s="16" t="inlineStr">
        <is>
          <t>Migration Lead</t>
        </is>
      </c>
      <c r="F49" s="16" t="inlineStr">
        <is>
          <t>Not Started</t>
        </is>
      </c>
      <c r="G49" s="17" t="n">
        <v>0</v>
      </c>
      <c r="H49" s="16" t="n"/>
      <c r="I49" s="16" t="n"/>
      <c r="J49" s="16" t="n">
        <v>2</v>
      </c>
      <c r="K49" s="16" t="n">
        <v>40</v>
      </c>
      <c r="L49" s="16" t="inlineStr">
        <is>
          <t>The gap closed, not left for later</t>
        </is>
      </c>
      <c r="M49" s="16" t="inlineStr">
        <is>
          <t>migration-cutover</t>
        </is>
      </c>
      <c r="N49" s="16" t="inlineStr"/>
    </row>
    <row r="50">
      <c r="A50" s="16" t="n">
        <v>42</v>
      </c>
      <c r="B50" s="16" t="inlineStr">
        <is>
          <t>7.7</t>
        </is>
      </c>
      <c r="C50" s="16" t="inlineStr">
        <is>
          <t>Post-load reconciliation</t>
        </is>
      </c>
      <c r="D50" s="16" t="inlineStr">
        <is>
          <t>Stage 7 — Freeze, Cutover and Bridge</t>
        </is>
      </c>
      <c r="E50" s="16" t="inlineStr">
        <is>
          <t>Migration Lead</t>
        </is>
      </c>
      <c r="F50" s="16" t="inlineStr">
        <is>
          <t>Not Started</t>
        </is>
      </c>
      <c r="G50" s="17" t="n">
        <v>0</v>
      </c>
      <c r="H50" s="16" t="n"/>
      <c r="I50" s="16" t="n"/>
      <c r="J50" s="16" t="n">
        <v>2</v>
      </c>
      <c r="K50" s="16" t="n">
        <v>41</v>
      </c>
      <c r="L50" s="16" t="inlineStr">
        <is>
          <t>The same six checks as the dry run, on production</t>
        </is>
      </c>
      <c r="M50" s="16" t="inlineStr">
        <is>
          <t>migration-cutover</t>
        </is>
      </c>
      <c r="N50" s="16" t="inlineStr"/>
    </row>
    <row r="51">
      <c r="A51" s="18" t="n">
        <v>43</v>
      </c>
      <c r="B51" s="18" t="inlineStr">
        <is>
          <t>7.8</t>
        </is>
      </c>
      <c r="C51" s="19" t="inlineStr">
        <is>
          <t>GATE — go-live accepted</t>
        </is>
      </c>
      <c r="D51" s="18" t="inlineStr">
        <is>
          <t>Stage 7 — Freeze, Cutover and Bridge</t>
        </is>
      </c>
      <c r="E51" s="18" t="inlineStr">
        <is>
          <t>Client PM</t>
        </is>
      </c>
      <c r="F51" s="18" t="inlineStr">
        <is>
          <t>Not Started</t>
        </is>
      </c>
      <c r="G51" s="20" t="n">
        <v>0</v>
      </c>
      <c r="H51" s="18" t="n"/>
      <c r="I51" s="18" t="n"/>
      <c r="J51" s="18" t="n">
        <v>1</v>
      </c>
      <c r="K51" s="18" t="n">
        <v>42</v>
      </c>
      <c r="L51" s="18" t="inlineStr">
        <is>
          <t>Numbers match, client accepts, together</t>
        </is>
      </c>
      <c r="M51" s="18" t="inlineStr">
        <is>
          <t>migration-cutover</t>
        </is>
      </c>
      <c r="N51" s="18" t="inlineStr"/>
    </row>
    <row r="52">
      <c r="A52" s="15" t="inlineStr"/>
      <c r="B52" s="15" t="inlineStr">
        <is>
          <t>8</t>
        </is>
      </c>
      <c r="C52" s="15" t="inlineStr">
        <is>
          <t>Stage 8 — Hypercare and Close</t>
        </is>
      </c>
      <c r="D52" s="15" t="inlineStr"/>
      <c r="E52" s="15" t="inlineStr"/>
      <c r="F52" s="15" t="inlineStr"/>
      <c r="G52" s="15" t="inlineStr"/>
      <c r="H52" s="15" t="inlineStr"/>
      <c r="I52" s="15" t="inlineStr"/>
      <c r="J52" s="15" t="inlineStr"/>
      <c r="K52" s="15" t="inlineStr"/>
      <c r="L52" s="15" t="inlineStr"/>
      <c r="M52" s="15" t="inlineStr"/>
      <c r="N52" s="15" t="inlineStr"/>
    </row>
    <row r="53">
      <c r="A53" s="16" t="n">
        <v>44</v>
      </c>
      <c r="B53" s="16" t="inlineStr">
        <is>
          <t>8.1</t>
        </is>
      </c>
      <c r="C53" s="16" t="inlineStr">
        <is>
          <t>Agree the hypercare window before you need it</t>
        </is>
      </c>
      <c r="D53" s="16" t="inlineStr">
        <is>
          <t>Stage 8 — Hypercare and Close</t>
        </is>
      </c>
      <c r="E53" s="16" t="inlineStr">
        <is>
          <t>Client PM</t>
        </is>
      </c>
      <c r="F53" s="16" t="inlineStr">
        <is>
          <t>Not Started</t>
        </is>
      </c>
      <c r="G53" s="17" t="n">
        <v>0</v>
      </c>
      <c r="H53" s="16" t="n"/>
      <c r="I53" s="16" t="n"/>
      <c r="J53" s="16" t="n">
        <v>1</v>
      </c>
      <c r="K53" s="16" t="inlineStr"/>
      <c r="L53" s="16" t="inlineStr">
        <is>
          <t>Length and route agreed in advance</t>
        </is>
      </c>
      <c r="M53" s="16" t="inlineStr">
        <is>
          <t>migration-hypercare</t>
        </is>
      </c>
      <c r="N53" s="16" t="inlineStr"/>
    </row>
    <row r="54">
      <c r="A54" s="16" t="n">
        <v>45</v>
      </c>
      <c r="B54" s="16" t="inlineStr">
        <is>
          <t>8.2</t>
        </is>
      </c>
      <c r="C54" s="16" t="inlineStr">
        <is>
          <t>Log and resolve what surfaces</t>
        </is>
      </c>
      <c r="D54" s="16" t="inlineStr">
        <is>
          <t>Stage 8 — Hypercare and Close</t>
        </is>
      </c>
      <c r="E54" s="16" t="inlineStr">
        <is>
          <t>Migration Lead</t>
        </is>
      </c>
      <c r="F54" s="16" t="inlineStr">
        <is>
          <t>Not Started</t>
        </is>
      </c>
      <c r="G54" s="17" t="n">
        <v>0</v>
      </c>
      <c r="H54" s="16" t="n"/>
      <c r="I54" s="16" t="n"/>
      <c r="J54" s="16" t="n">
        <v>15</v>
      </c>
      <c r="K54" s="16" t="n">
        <v>44</v>
      </c>
      <c r="L54" s="16" t="inlineStr">
        <is>
          <t>The long tail, tracked not absorbed</t>
        </is>
      </c>
      <c r="M54" s="16" t="inlineStr">
        <is>
          <t>migration-hypercare</t>
        </is>
      </c>
      <c r="N54" s="16" t="inlineStr"/>
    </row>
    <row r="55">
      <c r="A55" s="16" t="n">
        <v>46</v>
      </c>
      <c r="B55" s="16" t="inlineStr">
        <is>
          <t>8.3</t>
        </is>
      </c>
      <c r="C55" s="16" t="inlineStr">
        <is>
          <t>Final reconciliation report</t>
        </is>
      </c>
      <c r="D55" s="16" t="inlineStr">
        <is>
          <t>Stage 8 — Hypercare and Close</t>
        </is>
      </c>
      <c r="E55" s="16" t="inlineStr">
        <is>
          <t>Migration Lead</t>
        </is>
      </c>
      <c r="F55" s="16" t="inlineStr">
        <is>
          <t>Not Started</t>
        </is>
      </c>
      <c r="G55" s="17" t="n">
        <v>0</v>
      </c>
      <c r="H55" s="16" t="n"/>
      <c r="I55" s="16" t="n"/>
      <c r="J55" s="16" t="n">
        <v>3</v>
      </c>
      <c r="K55" s="16" t="n">
        <v>45</v>
      </c>
      <c r="L55" s="16" t="inlineStr">
        <is>
          <t>The proof the move was complete</t>
        </is>
      </c>
      <c r="M55" s="16" t="inlineStr">
        <is>
          <t>migration-hypercare</t>
        </is>
      </c>
      <c r="N55" s="16" t="inlineStr"/>
    </row>
    <row r="56">
      <c r="A56" s="16" t="n">
        <v>47</v>
      </c>
      <c r="B56" s="16" t="inlineStr">
        <is>
          <t>8.4</t>
        </is>
      </c>
      <c r="C56" s="16" t="inlineStr">
        <is>
          <t>Internal results readout</t>
        </is>
      </c>
      <c r="D56" s="16" t="inlineStr">
        <is>
          <t>Stage 8 — Hypercare and Close</t>
        </is>
      </c>
      <c r="E56" s="16" t="inlineStr">
        <is>
          <t>Migration Lead</t>
        </is>
      </c>
      <c r="F56" s="16" t="inlineStr">
        <is>
          <t>Not Started</t>
        </is>
      </c>
      <c r="G56" s="17" t="n">
        <v>0</v>
      </c>
      <c r="H56" s="16" t="n"/>
      <c r="I56" s="16" t="n"/>
      <c r="J56" s="16" t="n">
        <v>1</v>
      </c>
      <c r="K56" s="16" t="n">
        <v>46</v>
      </c>
      <c r="L56" s="16" t="inlineStr">
        <is>
          <t>What went well, what to change next time</t>
        </is>
      </c>
      <c r="M56" s="16" t="inlineStr">
        <is>
          <t>migration-hypercare</t>
        </is>
      </c>
      <c r="N56" s="16" t="inlineStr"/>
    </row>
    <row r="57">
      <c r="A57" s="16" t="n">
        <v>48</v>
      </c>
      <c r="B57" s="16" t="inlineStr">
        <is>
          <t>8.5</t>
        </is>
      </c>
      <c r="C57" s="16" t="inlineStr">
        <is>
          <t>Handoff to Support</t>
        </is>
      </c>
      <c r="D57" s="16" t="inlineStr">
        <is>
          <t>Stage 8 — Hypercare and Close</t>
        </is>
      </c>
      <c r="E57" s="16" t="inlineStr">
        <is>
          <t>Support / CS</t>
        </is>
      </c>
      <c r="F57" s="16" t="inlineStr">
        <is>
          <t>Not Started</t>
        </is>
      </c>
      <c r="G57" s="17" t="n">
        <v>0</v>
      </c>
      <c r="H57" s="16" t="n"/>
      <c r="I57" s="16" t="n"/>
      <c r="J57" s="16" t="n">
        <v>2</v>
      </c>
      <c r="K57" s="16" t="n">
        <v>47</v>
      </c>
      <c r="L57" s="16" t="inlineStr">
        <is>
          <t>So it lands warmly, with context</t>
        </is>
      </c>
      <c r="M57" s="16" t="inlineStr">
        <is>
          <t>migration-hypercare</t>
        </is>
      </c>
      <c r="N57" s="16" t="inlineStr"/>
    </row>
    <row r="58">
      <c r="A58" s="18" t="n">
        <v>49</v>
      </c>
      <c r="B58" s="18" t="inlineStr">
        <is>
          <t>8.6</t>
        </is>
      </c>
      <c r="C58" s="19" t="inlineStr">
        <is>
          <t>GATE — project closed, handoff accepted</t>
        </is>
      </c>
      <c r="D58" s="18" t="inlineStr">
        <is>
          <t>Stage 8 — Hypercare and Close</t>
        </is>
      </c>
      <c r="E58" s="18" t="inlineStr">
        <is>
          <t>Support / CS</t>
        </is>
      </c>
      <c r="F58" s="18" t="inlineStr">
        <is>
          <t>Not Started</t>
        </is>
      </c>
      <c r="G58" s="20" t="n">
        <v>0</v>
      </c>
      <c r="H58" s="18" t="n"/>
      <c r="I58" s="18" t="n"/>
      <c r="J58" s="18" t="n">
        <v>1</v>
      </c>
      <c r="K58" s="18" t="n">
        <v>48</v>
      </c>
      <c r="L58" s="18" t="inlineStr">
        <is>
          <t>Support owns it now, knowingly</t>
        </is>
      </c>
      <c r="M58" s="18" t="inlineStr">
        <is>
          <t>migration-hypercare</t>
        </is>
      </c>
      <c r="N58" s="18" t="inlineStr"/>
    </row>
    <row r="59">
      <c r="A59" s="15" t="inlineStr"/>
      <c r="B59" s="15" t="inlineStr">
        <is>
          <t>DD</t>
        </is>
      </c>
      <c r="C59" s="15" t="inlineStr">
        <is>
          <t>Parallel — Document Digitization</t>
        </is>
      </c>
      <c r="D59" s="15" t="inlineStr"/>
      <c r="E59" s="15" t="inlineStr"/>
      <c r="F59" s="15" t="inlineStr"/>
      <c r="G59" s="15" t="inlineStr"/>
      <c r="H59" s="15" t="inlineStr"/>
      <c r="I59" s="15" t="inlineStr"/>
      <c r="J59" s="15" t="inlineStr"/>
      <c r="K59" s="15" t="inlineStr"/>
      <c r="L59" s="15" t="inlineStr"/>
      <c r="M59" s="15" t="inlineStr"/>
      <c r="N59" s="15" t="inlineStr"/>
    </row>
    <row r="60">
      <c r="A60" s="16" t="n">
        <v>50</v>
      </c>
      <c r="B60" s="16" t="inlineStr">
        <is>
          <t>DD.1</t>
        </is>
      </c>
      <c r="C60" s="16" t="inlineStr">
        <is>
          <t>Audit paper volume, condition and scope</t>
        </is>
      </c>
      <c r="D60" s="16" t="inlineStr">
        <is>
          <t>Parallel — Document Digitization</t>
        </is>
      </c>
      <c r="E60" s="16" t="inlineStr">
        <is>
          <t>Client Data Owner</t>
        </is>
      </c>
      <c r="F60" s="16" t="inlineStr">
        <is>
          <t>Not Started</t>
        </is>
      </c>
      <c r="G60" s="17" t="n">
        <v>0</v>
      </c>
      <c r="H60" s="16" t="n"/>
      <c r="I60" s="16" t="n"/>
      <c r="J60" s="16" t="n">
        <v>5</v>
      </c>
      <c r="K60" s="16" t="inlineStr"/>
      <c r="L60" s="16" t="inlineStr">
        <is>
          <t>How much paper, in what state</t>
        </is>
      </c>
      <c r="M60" s="16" t="inlineStr">
        <is>
          <t>migration-field-mapping</t>
        </is>
      </c>
      <c r="N60" s="16" t="inlineStr"/>
    </row>
    <row r="61">
      <c r="A61" s="16" t="n">
        <v>51</v>
      </c>
      <c r="B61" s="16" t="inlineStr">
        <is>
          <t>DD.2</t>
        </is>
      </c>
      <c r="C61" s="16" t="inlineStr">
        <is>
          <t>Select vendor and agree chain of custody</t>
        </is>
      </c>
      <c r="D61" s="16" t="inlineStr">
        <is>
          <t>Parallel — Document Digitization</t>
        </is>
      </c>
      <c r="E61" s="16" t="inlineStr">
        <is>
          <t>Client PM</t>
        </is>
      </c>
      <c r="F61" s="16" t="inlineStr">
        <is>
          <t>Not Started</t>
        </is>
      </c>
      <c r="G61" s="17" t="n">
        <v>0</v>
      </c>
      <c r="H61" s="16" t="n"/>
      <c r="I61" s="16" t="n"/>
      <c r="J61" s="16" t="n">
        <v>8</v>
      </c>
      <c r="K61" s="16" t="n">
        <v>50</v>
      </c>
      <c r="L61" s="16" t="inlineStr">
        <is>
          <t>Who holds the records, and how it is proven</t>
        </is>
      </c>
      <c r="M61" s="16" t="inlineStr">
        <is>
          <t>migration-field-mapping</t>
        </is>
      </c>
      <c r="N61" s="16" t="inlineStr"/>
    </row>
    <row r="62">
      <c r="A62" s="16" t="n">
        <v>52</v>
      </c>
      <c r="B62" s="16" t="inlineStr">
        <is>
          <t>DD.3</t>
        </is>
      </c>
      <c r="C62" s="16" t="inlineStr">
        <is>
          <t>Define indexing metadata to match the map</t>
        </is>
      </c>
      <c r="D62" s="16" t="inlineStr">
        <is>
          <t>Parallel — Document Digitization</t>
        </is>
      </c>
      <c r="E62" s="16" t="inlineStr">
        <is>
          <t>Migration Lead</t>
        </is>
      </c>
      <c r="F62" s="16" t="inlineStr">
        <is>
          <t>Not Started</t>
        </is>
      </c>
      <c r="G62" s="17" t="n">
        <v>0</v>
      </c>
      <c r="H62" s="16" t="n"/>
      <c r="I62" s="16" t="n"/>
      <c r="J62" s="16" t="n">
        <v>4</v>
      </c>
      <c r="K62" s="16" t="n">
        <v>51</v>
      </c>
      <c r="L62" s="16" t="inlineStr">
        <is>
          <t>Index to the target fields, not to what is convenient</t>
        </is>
      </c>
      <c r="M62" s="16" t="inlineStr">
        <is>
          <t>migration-field-mapping</t>
        </is>
      </c>
      <c r="N62" s="16" t="inlineStr"/>
    </row>
    <row r="63">
      <c r="A63" s="16" t="n">
        <v>53</v>
      </c>
      <c r="B63" s="16" t="inlineStr">
        <is>
          <t>DD.4</t>
        </is>
      </c>
      <c r="C63" s="16" t="inlineStr">
        <is>
          <t>Scan, OCR, index and QA</t>
        </is>
      </c>
      <c r="D63" s="16" t="inlineStr">
        <is>
          <t>Parallel — Document Digitization</t>
        </is>
      </c>
      <c r="E63" s="16" t="inlineStr">
        <is>
          <t>Scanning Vendor</t>
        </is>
      </c>
      <c r="F63" s="16" t="inlineStr">
        <is>
          <t>Not Started</t>
        </is>
      </c>
      <c r="G63" s="17" t="n">
        <v>0</v>
      </c>
      <c r="H63" s="16" t="n"/>
      <c r="I63" s="16" t="n"/>
      <c r="J63" s="16" t="n">
        <v>30</v>
      </c>
      <c r="K63" s="16" t="n">
        <v>52</v>
      </c>
      <c r="L63" s="16" t="inlineStr">
        <is>
          <t>Digitized and indexed, ready to link</t>
        </is>
      </c>
      <c r="M63" s="16" t="inlineStr">
        <is>
          <t>migration-field-mapping</t>
        </is>
      </c>
      <c r="N63" s="16" t="inlineStr"/>
    </row>
    <row r="64">
      <c r="A64" s="16" t="n">
        <v>54</v>
      </c>
      <c r="B64" s="16" t="inlineStr">
        <is>
          <t>DD.5</t>
        </is>
      </c>
      <c r="C64" s="16" t="inlineStr">
        <is>
          <t>Day-forward scanning live at go-live</t>
        </is>
      </c>
      <c r="D64" s="16" t="inlineStr">
        <is>
          <t>Parallel — Document Digitization</t>
        </is>
      </c>
      <c r="E64" s="16" t="inlineStr">
        <is>
          <t>Scanning Vendor</t>
        </is>
      </c>
      <c r="F64" s="16" t="inlineStr">
        <is>
          <t>Not Started</t>
        </is>
      </c>
      <c r="G64" s="17" t="n">
        <v>0</v>
      </c>
      <c r="H64" s="16" t="n"/>
      <c r="I64" s="16" t="n"/>
      <c r="J64" s="16" t="n">
        <v>1</v>
      </c>
      <c r="K64" s="16" t="n">
        <v>53</v>
      </c>
      <c r="L64" s="16" t="inlineStr">
        <is>
          <t>New paper never becomes new backlog</t>
        </is>
      </c>
      <c r="M64" s="16" t="inlineStr">
        <is>
          <t>migration-cutover</t>
        </is>
      </c>
      <c r="N64" s="16" t="inlineStr"/>
    </row>
    <row r="65">
      <c r="A65" s="15" t="inlineStr"/>
      <c r="B65" s="15" t="inlineStr">
        <is>
          <t>BF</t>
        </is>
      </c>
      <c r="C65" s="15" t="inlineStr">
        <is>
          <t>Follow-on — Backfile (T plus 6 months)</t>
        </is>
      </c>
      <c r="D65" s="15" t="inlineStr"/>
      <c r="E65" s="15" t="inlineStr"/>
      <c r="F65" s="15" t="inlineStr"/>
      <c r="G65" s="15" t="inlineStr"/>
      <c r="H65" s="15" t="inlineStr"/>
      <c r="I65" s="15" t="inlineStr"/>
      <c r="J65" s="15" t="inlineStr"/>
      <c r="K65" s="15" t="inlineStr"/>
      <c r="L65" s="15" t="inlineStr"/>
      <c r="M65" s="15" t="inlineStr"/>
      <c r="N65" s="15" t="inlineStr"/>
    </row>
    <row r="66">
      <c r="A66" s="16" t="n">
        <v>55</v>
      </c>
      <c r="B66" s="16" t="inlineStr">
        <is>
          <t>BF.1</t>
        </is>
      </c>
      <c r="C66" s="16" t="inlineStr">
        <is>
          <t>Backfile scanning continues</t>
        </is>
      </c>
      <c r="D66" s="16" t="inlineStr">
        <is>
          <t>Follow-on — Backfile (T plus 6 months)</t>
        </is>
      </c>
      <c r="E66" s="16" t="inlineStr">
        <is>
          <t>Scanning Vendor</t>
        </is>
      </c>
      <c r="F66" s="16" t="inlineStr">
        <is>
          <t>Not Started</t>
        </is>
      </c>
      <c r="G66" s="17" t="n">
        <v>0</v>
      </c>
      <c r="H66" s="16" t="n"/>
      <c r="I66" s="16" t="n"/>
      <c r="J66" s="16" t="n">
        <v>90</v>
      </c>
      <c r="K66" s="16" t="inlineStr"/>
      <c r="L66" s="16" t="inlineStr">
        <is>
          <t>The historical paper, on contract</t>
        </is>
      </c>
      <c r="M66" s="16" t="inlineStr">
        <is>
          <t>migration-hypercare</t>
        </is>
      </c>
      <c r="N66" s="16" t="inlineStr"/>
    </row>
    <row r="67">
      <c r="A67" s="16" t="n">
        <v>56</v>
      </c>
      <c r="B67" s="16" t="inlineStr">
        <is>
          <t>BF.2</t>
        </is>
      </c>
      <c r="C67" s="16" t="inlineStr">
        <is>
          <t>Bridge import of historical documents</t>
        </is>
      </c>
      <c r="D67" s="16" t="inlineStr">
        <is>
          <t>Follow-on — Backfile (T plus 6 months)</t>
        </is>
      </c>
      <c r="E67" s="16" t="inlineStr">
        <is>
          <t>Migration Lead</t>
        </is>
      </c>
      <c r="F67" s="16" t="inlineStr">
        <is>
          <t>Not Started</t>
        </is>
      </c>
      <c r="G67" s="17" t="n">
        <v>0</v>
      </c>
      <c r="H67" s="16" t="n"/>
      <c r="I67" s="16" t="n"/>
      <c r="J67" s="16" t="n">
        <v>5</v>
      </c>
      <c r="K67" s="16" t="n">
        <v>55</v>
      </c>
      <c r="L67" s="16" t="inlineStr">
        <is>
          <t>Loaded and linked by the same unique ID</t>
        </is>
      </c>
      <c r="M67" s="16" t="inlineStr">
        <is>
          <t>migration-field-mapping</t>
        </is>
      </c>
      <c r="N67" s="16" t="inlineStr"/>
    </row>
    <row r="68">
      <c r="A68" s="16" t="n">
        <v>57</v>
      </c>
      <c r="B68" s="16" t="inlineStr">
        <is>
          <t>BF.3</t>
        </is>
      </c>
      <c r="C68" s="16" t="inlineStr">
        <is>
          <t>Reconcile the backfile</t>
        </is>
      </c>
      <c r="D68" s="16" t="inlineStr">
        <is>
          <t>Follow-on — Backfile (T plus 6 months)</t>
        </is>
      </c>
      <c r="E68" s="16" t="inlineStr">
        <is>
          <t>Migration Lead</t>
        </is>
      </c>
      <c r="F68" s="16" t="inlineStr">
        <is>
          <t>Not Started</t>
        </is>
      </c>
      <c r="G68" s="17" t="n">
        <v>0</v>
      </c>
      <c r="H68" s="16" t="n"/>
      <c r="I68" s="16" t="n"/>
      <c r="J68" s="16" t="n">
        <v>3</v>
      </c>
      <c r="K68" s="16" t="n">
        <v>56</v>
      </c>
      <c r="L68" s="16" t="inlineStr">
        <is>
          <t>Counts tie, no orphans</t>
        </is>
      </c>
      <c r="M68" s="16" t="inlineStr">
        <is>
          <t>migration-pitfalls</t>
        </is>
      </c>
      <c r="N68" s="16" t="inlineStr"/>
    </row>
    <row r="69">
      <c r="A69" s="16" t="n">
        <v>58</v>
      </c>
      <c r="B69" s="16" t="inlineStr">
        <is>
          <t>BF.4</t>
        </is>
      </c>
      <c r="C69" s="16" t="inlineStr">
        <is>
          <t>Decommission paper storage</t>
        </is>
      </c>
      <c r="D69" s="16" t="inlineStr">
        <is>
          <t>Follow-on — Backfile (T plus 6 months)</t>
        </is>
      </c>
      <c r="E69" s="16" t="inlineStr">
        <is>
          <t>Client PM</t>
        </is>
      </c>
      <c r="F69" s="16" t="inlineStr">
        <is>
          <t>Not Started</t>
        </is>
      </c>
      <c r="G69" s="17" t="n">
        <v>0</v>
      </c>
      <c r="H69" s="16" t="n"/>
      <c r="I69" s="16" t="n"/>
      <c r="J69" s="16" t="n">
        <v>5</v>
      </c>
      <c r="K69" s="16" t="n">
        <v>57</v>
      </c>
      <c r="L69" s="16" t="inlineStr">
        <is>
          <t>The reason the project was funded</t>
        </is>
      </c>
      <c r="M69" s="16" t="inlineStr">
        <is>
          <t>migration-hypercare</t>
        </is>
      </c>
      <c r="N69" s="16" t="inlineStr"/>
    </row>
  </sheetData>
  <dataValidations count="1">
    <dataValidation sqref="F2:F69" showDropDown="0" showInputMessage="0" showErrorMessage="0" allowBlank="1" type="list">
      <formula1>"Not Started,In Progress,Done,Blocked,N/A"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20" customWidth="1" min="3" max="3"/>
    <col width="14" customWidth="1" min="4" max="4"/>
    <col width="52" customWidth="1" min="5" max="5"/>
    <col width="22" customWidth="1" min="6" max="6"/>
    <col width="13" customWidth="1" min="7" max="7"/>
    <col width="12" customWidth="1" min="8" max="8"/>
    <col width="46" customWidth="1" min="9" max="9"/>
  </cols>
  <sheetData>
    <row r="1" ht="26" customHeight="1">
      <c r="A1" s="14" t="inlineStr">
        <is>
          <t>Action ID</t>
        </is>
      </c>
      <c r="B1" s="14" t="inlineStr">
        <is>
          <t>Date raised</t>
        </is>
      </c>
      <c r="C1" s="14" t="inlineStr">
        <is>
          <t>Source</t>
        </is>
      </c>
      <c r="D1" s="14" t="inlineStr">
        <is>
          <t>Related Task ID</t>
        </is>
      </c>
      <c r="E1" s="14" t="inlineStr">
        <is>
          <t>Action or decision needed</t>
        </is>
      </c>
      <c r="F1" s="14" t="inlineStr">
        <is>
          <t>Owner</t>
        </is>
      </c>
      <c r="G1" s="14" t="inlineStr">
        <is>
          <t>Status</t>
        </is>
      </c>
      <c r="H1" s="14" t="inlineStr">
        <is>
          <t>Due</t>
        </is>
      </c>
      <c r="I1" s="14" t="inlineStr">
        <is>
          <t>Resolution / notes</t>
        </is>
      </c>
    </row>
    <row r="2">
      <c r="A2" s="21" t="inlineStr">
        <is>
          <t>A001</t>
        </is>
      </c>
      <c r="B2" s="22" t="n">
        <v>46090</v>
      </c>
      <c r="C2" s="21" t="inlineStr">
        <is>
          <t>Kickoff meeting</t>
        </is>
      </c>
      <c r="D2" s="21" t="inlineStr">
        <is>
          <t>1.6</t>
        </is>
      </c>
      <c r="E2" s="21" t="inlineStr">
        <is>
          <t>Client to send the legacy systems list and a sample export</t>
        </is>
      </c>
      <c r="F2" s="21" t="inlineStr">
        <is>
          <t>Client IT</t>
        </is>
      </c>
      <c r="G2" s="21" t="inlineStr">
        <is>
          <t>Open</t>
        </is>
      </c>
      <c r="H2" s="22" t="n">
        <v>46092</v>
      </c>
      <c r="I2" s="21" t="inlineStr"/>
    </row>
    <row r="4">
      <c r="A4" s="13" t="inlineStr">
        <is>
          <t>The blue row is an example of the format. Delete it and use your own.</t>
        </is>
      </c>
    </row>
  </sheetData>
  <dataValidations count="1">
    <dataValidation sqref="G2:G200" showDropDown="0" showInputMessage="0" showErrorMessage="0" allowBlank="1" type="list">
      <formula1>"Open,Done,Blocked,Cancelled"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2" customWidth="1" min="2" max="2"/>
    <col width="20" customWidth="1" min="3" max="3"/>
    <col width="50" customWidth="1" min="4" max="4"/>
    <col width="15" customWidth="1" min="5" max="5"/>
    <col width="20" customWidth="1" min="6" max="6"/>
    <col width="16" customWidth="1" min="7" max="7"/>
    <col width="34" customWidth="1" min="8" max="8"/>
    <col width="20" customWidth="1" min="9" max="9"/>
    <col width="13" customWidth="1" min="10" max="10"/>
  </cols>
  <sheetData>
    <row r="1" ht="26" customHeight="1">
      <c r="A1" s="14" t="inlineStr">
        <is>
          <t>CR ID</t>
        </is>
      </c>
      <c r="B1" s="14" t="inlineStr">
        <is>
          <t>Date raised</t>
        </is>
      </c>
      <c r="C1" s="14" t="inlineStr">
        <is>
          <t>Raised by</t>
        </is>
      </c>
      <c r="D1" s="14" t="inlineStr">
        <is>
          <t>What is being asked for</t>
        </is>
      </c>
      <c r="E1" s="14" t="inlineStr">
        <is>
          <t>In signed scope?</t>
        </is>
      </c>
      <c r="F1" s="14" t="inlineStr">
        <is>
          <t>Impact on timeline</t>
        </is>
      </c>
      <c r="G1" s="14" t="inlineStr">
        <is>
          <t>Impact on cost</t>
        </is>
      </c>
      <c r="H1" s="14" t="inlineStr">
        <is>
          <t>Decision</t>
        </is>
      </c>
      <c r="I1" s="14" t="inlineStr">
        <is>
          <t>Decided by</t>
        </is>
      </c>
      <c r="J1" s="14" t="inlineStr">
        <is>
          <t>Date decided</t>
        </is>
      </c>
    </row>
    <row r="2">
      <c r="A2" s="21" t="inlineStr">
        <is>
          <t>CR-01</t>
        </is>
      </c>
      <c r="B2" s="22" t="n">
        <v>46079</v>
      </c>
      <c r="C2" s="21" t="inlineStr">
        <is>
          <t>Client PM</t>
        </is>
      </c>
      <c r="D2" s="21" t="inlineStr">
        <is>
          <t>Add a second legacy system that was not in the export</t>
        </is>
      </c>
      <c r="E2" s="21" t="inlineStr">
        <is>
          <t>No</t>
        </is>
      </c>
      <c r="F2" s="21" t="inlineStr">
        <is>
          <t>Plus 2 weeks</t>
        </is>
      </c>
      <c r="G2" s="21" t="inlineStr">
        <is>
          <t>Plus 1 week effort</t>
        </is>
      </c>
      <c r="H2" s="21" t="inlineStr">
        <is>
          <t>Routed to the account owner, not absorbed</t>
        </is>
      </c>
      <c r="I2" s="21" t="inlineStr">
        <is>
          <t>Sales / Account</t>
        </is>
      </c>
      <c r="J2" s="22" t="n">
        <v>46083</v>
      </c>
    </row>
    <row r="4">
      <c r="A4" s="13" t="inlineStr">
        <is>
          <t>The blue row is an example of the format. Delete it and use your own.</t>
        </is>
      </c>
    </row>
  </sheetData>
  <dataValidations count="1">
    <dataValidation sqref="E2:E200" showDropDown="0" showInputMessage="0" showErrorMessage="0" allowBlank="1" type="list">
      <formula1>"Yes,No,Partly"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6" customWidth="1" min="2" max="2"/>
    <col width="28" customWidth="1" min="3" max="3"/>
    <col width="50" customWidth="1" min="4" max="4"/>
    <col width="11" customWidth="1" min="5" max="5"/>
    <col width="13" customWidth="1" min="6" max="6"/>
    <col width="20" customWidth="1" min="7" max="7"/>
    <col width="13" customWidth="1" min="8" max="8"/>
  </cols>
  <sheetData>
    <row r="1" ht="26" customHeight="1">
      <c r="A1" s="14" t="inlineStr">
        <is>
          <t>Source field</t>
        </is>
      </c>
      <c r="B1" s="14" t="inlineStr">
        <is>
          <t>Source example</t>
        </is>
      </c>
      <c r="C1" s="14" t="inlineStr">
        <is>
          <t>Target field</t>
        </is>
      </c>
      <c r="D1" s="14" t="inlineStr">
        <is>
          <t>Transformation rule</t>
        </is>
      </c>
      <c r="E1" s="14" t="inlineStr">
        <is>
          <t>Required?</t>
        </is>
      </c>
      <c r="F1" s="14" t="inlineStr">
        <is>
          <t>Status</t>
        </is>
      </c>
      <c r="G1" s="14" t="inlineStr">
        <is>
          <t>Signed off by</t>
        </is>
      </c>
      <c r="H1" s="14" t="inlineStr">
        <is>
          <t>Date signed</t>
        </is>
      </c>
    </row>
    <row r="2">
      <c r="A2" s="21" t="inlineStr">
        <is>
          <t>client_name</t>
        </is>
      </c>
      <c r="B2" s="21" t="inlineStr">
        <is>
          <t>Smith, John</t>
        </is>
      </c>
      <c r="C2" s="21" t="inlineStr">
        <is>
          <t>First Name / Last Name</t>
        </is>
      </c>
      <c r="D2" s="21" t="inlineStr">
        <is>
          <t>Split on the comma into two fields</t>
        </is>
      </c>
      <c r="E2" s="21" t="inlineStr">
        <is>
          <t>Yes</t>
        </is>
      </c>
      <c r="F2" s="21" t="inlineStr">
        <is>
          <t>Mapped</t>
        </is>
      </c>
      <c r="G2" s="21" t="inlineStr">
        <is>
          <t>Client Data Owner</t>
        </is>
      </c>
      <c r="H2" s="22" t="n">
        <v>46143</v>
      </c>
    </row>
    <row r="4">
      <c r="A4" s="13" t="inlineStr">
        <is>
          <t>The blue row is an example of the format. Delete it and use your own.</t>
        </is>
      </c>
    </row>
  </sheetData>
  <dataValidations count="1">
    <dataValidation sqref="F2:F200" showDropDown="0" showInputMessage="0" showErrorMessage="0" allowBlank="1" type="list">
      <formula1>"Not started,In review,Mapped,Signed off,Excluded"</formula1>
    </dataValidation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20" customWidth="1" min="3" max="3"/>
    <col width="42" customWidth="1" min="4" max="4"/>
    <col width="11" customWidth="1" min="5" max="5"/>
    <col width="44" customWidth="1" min="6" max="6"/>
    <col width="13" customWidth="1" min="7" max="7"/>
    <col width="13" customWidth="1" min="8" max="8"/>
  </cols>
  <sheetData>
    <row r="1" ht="26" customHeight="1">
      <c r="A1" s="14" t="inlineStr">
        <is>
          <t>Exception ID</t>
        </is>
      </c>
      <c r="B1" s="14" t="inlineStr">
        <is>
          <t>Record ID</t>
        </is>
      </c>
      <c r="C1" s="14" t="inlineStr">
        <is>
          <t>Field</t>
        </is>
      </c>
      <c r="D1" s="14" t="inlineStr">
        <is>
          <t>Issue</t>
        </is>
      </c>
      <c r="E1" s="14" t="inlineStr">
        <is>
          <t>Severity</t>
        </is>
      </c>
      <c r="F1" s="14" t="inlineStr">
        <is>
          <t>Client decision</t>
        </is>
      </c>
      <c r="G1" s="14" t="inlineStr">
        <is>
          <t>Status</t>
        </is>
      </c>
      <c r="H1" s="14" t="inlineStr">
        <is>
          <t>Date resolved</t>
        </is>
      </c>
    </row>
    <row r="2">
      <c r="A2" s="21" t="inlineStr">
        <is>
          <t>E001</t>
        </is>
      </c>
      <c r="B2" s="21" t="inlineStr">
        <is>
          <t>NW-4471</t>
        </is>
      </c>
      <c r="C2" s="21" t="inlineStr">
        <is>
          <t>Date of Birth</t>
        </is>
      </c>
      <c r="D2" s="21" t="inlineStr">
        <is>
          <t>Missing a required value</t>
        </is>
      </c>
      <c r="E2" s="21" t="inlineStr">
        <is>
          <t>High</t>
        </is>
      </c>
      <c r="F2" s="21" t="inlineStr">
        <is>
          <t>Client to supply from the paper chart</t>
        </is>
      </c>
      <c r="G2" s="21" t="inlineStr">
        <is>
          <t>Open</t>
        </is>
      </c>
      <c r="H2" s="21" t="n"/>
    </row>
    <row r="4">
      <c r="A4" s="13" t="inlineStr">
        <is>
          <t>The blue row is an example of the format. Delete it and use your own.</t>
        </is>
      </c>
    </row>
  </sheetData>
  <dataValidations count="1">
    <dataValidation sqref="G2:G200" showDropDown="0" showInputMessage="0" showErrorMessage="0" allowBlank="1" type="list">
      <formula1>"Open,Resolved,Accepted,Excluded"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5" customWidth="1" min="2" max="2"/>
    <col width="15" customWidth="1" min="3" max="3"/>
    <col width="13" customWidth="1" min="4" max="4"/>
    <col width="12" customWidth="1" min="5" max="5"/>
    <col width="16" customWidth="1" min="6" max="6"/>
    <col width="40" customWidth="1" min="7" max="7"/>
  </cols>
  <sheetData>
    <row r="1" ht="26" customHeight="1">
      <c r="A1" s="14" t="inlineStr">
        <is>
          <t>Check</t>
        </is>
      </c>
      <c r="B1" s="14" t="inlineStr">
        <is>
          <t>Source count</t>
        </is>
      </c>
      <c r="C1" s="14" t="inlineStr">
        <is>
          <t>Target count</t>
        </is>
      </c>
      <c r="D1" s="14" t="inlineStr">
        <is>
          <t>Difference</t>
        </is>
      </c>
      <c r="E1" s="14" t="inlineStr">
        <is>
          <t>Result</t>
        </is>
      </c>
      <c r="F1" s="14" t="inlineStr">
        <is>
          <t>When run</t>
        </is>
      </c>
      <c r="G1" s="14" t="inlineStr">
        <is>
          <t>Notes</t>
        </is>
      </c>
    </row>
    <row r="2">
      <c r="A2" s="21" t="inlineStr">
        <is>
          <t>Client records</t>
        </is>
      </c>
      <c r="B2" s="21" t="n">
        <v>0</v>
      </c>
      <c r="C2" s="21" t="n">
        <v>0</v>
      </c>
      <c r="D2" s="16">
        <f>C2-B2</f>
        <v/>
      </c>
      <c r="E2" s="23">
        <f>IF(D2=0,"Pass","FAIL")</f>
        <v/>
      </c>
      <c r="F2" s="21" t="inlineStr">
        <is>
          <t>Dry run</t>
        </is>
      </c>
      <c r="G2" s="21" t="inlineStr">
        <is>
          <t>Replace with your own checks</t>
        </is>
      </c>
    </row>
    <row r="4">
      <c r="A4" s="13" t="inlineStr">
        <is>
          <t>Run the same checks before the load and after it. A difference of zero on every row is the only pass. This tab uses formulas, so it will not import to Smartsheet.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2" customWidth="1" min="2" max="2"/>
    <col width="22" customWidth="1" min="3" max="3"/>
    <col width="16" customWidth="1" min="4" max="4"/>
    <col width="30" customWidth="1" min="5" max="5"/>
    <col width="4" customWidth="1" min="6" max="6"/>
    <col width="22" customWidth="1" min="7" max="7"/>
  </cols>
  <sheetData>
    <row r="1" ht="26" customHeight="1">
      <c r="A1" s="14" t="inlineStr">
        <is>
          <t>Document ID</t>
        </is>
      </c>
      <c r="B1" s="14" t="inlineStr">
        <is>
          <t>Document type</t>
        </is>
      </c>
      <c r="C1" s="14" t="inlineStr">
        <is>
          <t>Client ID on the document</t>
        </is>
      </c>
      <c r="D1" s="14" t="inlineStr">
        <is>
          <t>Found in records?</t>
        </is>
      </c>
      <c r="E1" s="14" t="inlineStr">
        <is>
          <t>Result</t>
        </is>
      </c>
      <c r="F1" s="14" t="inlineStr"/>
      <c r="G1" s="14" t="inlineStr">
        <is>
          <t>Client IDs in the target</t>
        </is>
      </c>
    </row>
    <row r="2">
      <c r="A2" s="21" t="inlineStr">
        <is>
          <t>D-0001</t>
        </is>
      </c>
      <c r="B2" s="21" t="inlineStr">
        <is>
          <t>Consent form</t>
        </is>
      </c>
      <c r="C2" s="21" t="inlineStr">
        <is>
          <t>NW-0001</t>
        </is>
      </c>
      <c r="D2" s="16">
        <f>IF(COUNTIF($G$2:$G$2,C2)&gt;0,"Yes","NO")</f>
        <v/>
      </c>
      <c r="E2" s="23">
        <f>IF(D2="Yes","Tied to a record","ORPHAN — fix before sign-off")</f>
        <v/>
      </c>
      <c r="G2" s="9" t="inlineStr">
        <is>
          <t>NW-0001</t>
        </is>
      </c>
    </row>
    <row r="4">
      <c r="A4" s="13" t="inlineStr">
        <is>
          <t>Column G is the list of client IDs that exist in the target. An orphaned document is a compliance problem, not a tidy-up job. This tab uses formulas, so it will not import to Smartsheet.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2026-08-02T01:27:40Z</dcterms:created>
  <dcterms:modified xmlns:dcterms="http://purl.org/dc/terms/" xmlns:xsi="http://www.w3.org/2001/XMLSchema-instance" xsi:type="dcterms:W3CDTF">2026-08-02T01:27:40Z</dcterms:modified>
</cp:coreProperties>
</file>